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90" windowWidth="15480" windowHeight="10965"/>
  </bookViews>
  <sheets>
    <sheet name="Приложение №18 Табл.№1" sheetId="2" r:id="rId1"/>
  </sheets>
  <definedNames>
    <definedName name="_xlnm.Print_Titles" localSheetId="0">'Приложение №18 Табл.№1'!$7:$7</definedName>
  </definedNames>
  <calcPr calcId="145621"/>
</workbook>
</file>

<file path=xl/calcChain.xml><?xml version="1.0" encoding="utf-8"?>
<calcChain xmlns="http://schemas.openxmlformats.org/spreadsheetml/2006/main">
  <c r="B85" i="2" l="1"/>
  <c r="B79" i="2"/>
  <c r="B77" i="2"/>
  <c r="B73" i="2"/>
  <c r="B69" i="2"/>
  <c r="B65" i="2"/>
  <c r="B62" i="2"/>
  <c r="B57" i="2"/>
  <c r="B53" i="2"/>
  <c r="B47" i="2"/>
  <c r="B44" i="2"/>
  <c r="B38" i="2"/>
  <c r="B34" i="2"/>
  <c r="B31" i="2"/>
  <c r="B25" i="2"/>
  <c r="B19" i="2"/>
  <c r="B9" i="2"/>
  <c r="B92" i="2" l="1"/>
</calcChain>
</file>

<file path=xl/sharedStrings.xml><?xml version="1.0" encoding="utf-8"?>
<sst xmlns="http://schemas.openxmlformats.org/spreadsheetml/2006/main" count="90" uniqueCount="88">
  <si>
    <t>Кузнечихинское сельское поселение</t>
  </si>
  <si>
    <t>Некрасовское сельское поселение</t>
  </si>
  <si>
    <t>Туношенское сельское поселение</t>
  </si>
  <si>
    <t>Курбское сельское поселение</t>
  </si>
  <si>
    <t>городское поселение Лесная Поляна</t>
  </si>
  <si>
    <t>Ярославский муниципальный район</t>
  </si>
  <si>
    <t>Ермаковское сельское поселение</t>
  </si>
  <si>
    <t>Белосельское сельское поселение</t>
  </si>
  <si>
    <t>Кременевское сельское поселение</t>
  </si>
  <si>
    <t>Пригородное сельское поселение</t>
  </si>
  <si>
    <t>городское поселение Пошехонье</t>
  </si>
  <si>
    <t>Пошехонский муниципальный район</t>
  </si>
  <si>
    <t>Нагорьевское сельское поселение</t>
  </si>
  <si>
    <t>Переславский муниципальный район</t>
  </si>
  <si>
    <t>Кукобойское сельское поселение</t>
  </si>
  <si>
    <t>Пречистенское сельское поселение</t>
  </si>
  <si>
    <t>городское поселение Пречистое</t>
  </si>
  <si>
    <t>Первомайский муниципальный район</t>
  </si>
  <si>
    <t>сельское поселение Бурмакино</t>
  </si>
  <si>
    <t>сельское поселение Красный Профинтерн</t>
  </si>
  <si>
    <t>сельское поселение Некрасовское</t>
  </si>
  <si>
    <t>Некрасовский муниципальный район</t>
  </si>
  <si>
    <t>Некоузское сельское поселение</t>
  </si>
  <si>
    <t>Октябрьское сельское поселение</t>
  </si>
  <si>
    <t>Волжское сельское поселение</t>
  </si>
  <si>
    <t>Некоузский муниципальный район</t>
  </si>
  <si>
    <t>городское поселение Мышкин</t>
  </si>
  <si>
    <t>Охотинское сельское поселение</t>
  </si>
  <si>
    <t>Мышкинский муниципальный район</t>
  </si>
  <si>
    <t>городское поселение Любим</t>
  </si>
  <si>
    <t>Осецкое сельское поселение</t>
  </si>
  <si>
    <t>Воскресенское сельское поселение</t>
  </si>
  <si>
    <t>Любимский муниципальный район</t>
  </si>
  <si>
    <t>Середское сельское поселение</t>
  </si>
  <si>
    <t>Дмитриевское сельское поселение</t>
  </si>
  <si>
    <t>Даниловское сельское поселение</t>
  </si>
  <si>
    <t>Даниловский муниципальный район</t>
  </si>
  <si>
    <t>городское поселение Гаврилов-Ям</t>
  </si>
  <si>
    <t>Великосельское сельское поселение</t>
  </si>
  <si>
    <t>Шопшинское сельское поселение</t>
  </si>
  <si>
    <t>Митинское сельское поселение</t>
  </si>
  <si>
    <t>Заячье-Холмское сельское поселение</t>
  </si>
  <si>
    <t>Гаврилов-Ямский муниципальный район</t>
  </si>
  <si>
    <t>Прозоровское сельское поселение</t>
  </si>
  <si>
    <t>Гореловское сельское поселение</t>
  </si>
  <si>
    <t>Брейтовский муниципальный район</t>
  </si>
  <si>
    <t>Вощажниковское сельское поселение</t>
  </si>
  <si>
    <t>Высоковское сельское поселение</t>
  </si>
  <si>
    <t>Андреевское сельское поселение</t>
  </si>
  <si>
    <t>Инальцинское сельское поселение</t>
  </si>
  <si>
    <t>Борисоглебское сельское поселение</t>
  </si>
  <si>
    <t>Борисоглебский муниципальный район</t>
  </si>
  <si>
    <t xml:space="preserve">Вареговское сельское поселение                          </t>
  </si>
  <si>
    <t xml:space="preserve">Благовещенское сельское поселение                       </t>
  </si>
  <si>
    <t xml:space="preserve">Большесельское сельское поселение                       </t>
  </si>
  <si>
    <t xml:space="preserve">Большесельский муниципальный район                      </t>
  </si>
  <si>
    <t>Левобережное сельское поселение</t>
  </si>
  <si>
    <t xml:space="preserve">Артемьевское сельское поселение                         </t>
  </si>
  <si>
    <t xml:space="preserve">Тутаевский муниципальный район                          </t>
  </si>
  <si>
    <t xml:space="preserve">Улейминское сельское поселение                        </t>
  </si>
  <si>
    <t xml:space="preserve">Слободское сельское поселение                           </t>
  </si>
  <si>
    <t xml:space="preserve">Отрадновское сельское поселение                         </t>
  </si>
  <si>
    <t xml:space="preserve">Ильинское сельское поселение                            </t>
  </si>
  <si>
    <t xml:space="preserve">Головинское сельское поселение                          </t>
  </si>
  <si>
    <t xml:space="preserve">Угличский муниципальный район                           </t>
  </si>
  <si>
    <t xml:space="preserve">сельское поселение Семибратово                          </t>
  </si>
  <si>
    <t xml:space="preserve">сельское поселение Поречье-Рыбное                       </t>
  </si>
  <si>
    <t xml:space="preserve">сельское поселение Петровское     </t>
  </si>
  <si>
    <t xml:space="preserve">сельское поселение Ишня                                 </t>
  </si>
  <si>
    <t xml:space="preserve">городское поселение Ростов                              </t>
  </si>
  <si>
    <t xml:space="preserve">Ростовский муниципальный район                          </t>
  </si>
  <si>
    <t>Назаровское сельское поселение</t>
  </si>
  <si>
    <t xml:space="preserve">Судоверфское сельское поселение                         </t>
  </si>
  <si>
    <t xml:space="preserve">Тихменевское сельское поселение                         </t>
  </si>
  <si>
    <t xml:space="preserve">Огарковское сельское поселение                          </t>
  </si>
  <si>
    <t xml:space="preserve">Покровское сельское поселение                           </t>
  </si>
  <si>
    <t xml:space="preserve">Каменниковское сельское поселение                       </t>
  </si>
  <si>
    <t xml:space="preserve">Волжское сельское поселение                             </t>
  </si>
  <si>
    <t xml:space="preserve">Арефинское сельское поселение                           </t>
  </si>
  <si>
    <t xml:space="preserve">сельское поселение Песочное                            </t>
  </si>
  <si>
    <t xml:space="preserve">Рыбинский муниципальный район                           </t>
  </si>
  <si>
    <t>Наименование</t>
  </si>
  <si>
    <t xml:space="preserve">                                                  от _________________№______</t>
  </si>
  <si>
    <t xml:space="preserve">                                                  к Закону Ярославской области</t>
  </si>
  <si>
    <t>Итого</t>
  </si>
  <si>
    <t xml:space="preserve">                                                  Приложение 6</t>
  </si>
  <si>
    <t>Исполнено                      (руб.)</t>
  </si>
  <si>
    <t>Исполнение дотаций                                                                                                                                                           на выравнивание бюджетной обеспеченности поселений                                                    Ярославской области за 2013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</si>
</sst>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16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1" xfId="1" applyNumberFormat="1" applyFont="1" applyFill="1" applyBorder="1" applyAlignment="1" applyProtection="1">
      <alignment horizontal="left" vertical="top"/>
      <protection hidden="1"/>
    </xf>
    <xf numFmtId="0" fontId="3" fillId="0" borderId="2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Font="1" applyFill="1" applyAlignment="1" applyProtection="1">
      <protection hidden="1"/>
    </xf>
    <xf numFmtId="0" fontId="5" fillId="0" borderId="0" xfId="1" applyNumberFormat="1" applyFont="1" applyFill="1" applyAlignment="1" applyProtection="1">
      <alignment horizontal="right" vertical="center" wrapText="1"/>
      <protection hidden="1"/>
    </xf>
    <xf numFmtId="4" fontId="2" fillId="0" borderId="1" xfId="1" applyNumberFormat="1" applyFont="1" applyFill="1" applyBorder="1" applyAlignment="1" applyProtection="1">
      <alignment horizontal="right" vertical="top"/>
      <protection hidden="1"/>
    </xf>
    <xf numFmtId="4" fontId="3" fillId="0" borderId="1" xfId="1" applyNumberFormat="1" applyFont="1" applyFill="1" applyBorder="1" applyAlignment="1" applyProtection="1">
      <alignment horizontal="right" vertical="top"/>
      <protection hidden="1"/>
    </xf>
    <xf numFmtId="4" fontId="3" fillId="0" borderId="2" xfId="1" applyNumberFormat="1" applyFont="1" applyFill="1" applyBorder="1" applyAlignment="1" applyProtection="1">
      <alignment horizontal="right" vertical="top"/>
      <protection hidden="1"/>
    </xf>
    <xf numFmtId="0" fontId="3" fillId="0" borderId="0" xfId="1" applyNumberFormat="1" applyFont="1" applyFill="1" applyAlignment="1" applyProtection="1">
      <alignment horizontal="right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92"/>
  <sheetViews>
    <sheetView showGridLines="0" tabSelected="1" view="pageBreakPreview" zoomScaleNormal="100" zoomScaleSheetLayoutView="100" workbookViewId="0">
      <selection activeCell="A16" sqref="A16"/>
    </sheetView>
  </sheetViews>
  <sheetFormatPr defaultColWidth="9.140625" defaultRowHeight="12.75" x14ac:dyDescent="0.2"/>
  <cols>
    <col min="1" max="1" width="54.42578125" style="1" customWidth="1"/>
    <col min="2" max="2" width="16.28515625" style="1" customWidth="1"/>
    <col min="3" max="16384" width="9.140625" style="1"/>
  </cols>
  <sheetData>
    <row r="1" spans="1:2" ht="18" customHeight="1" x14ac:dyDescent="0.25">
      <c r="A1" s="14" t="s">
        <v>85</v>
      </c>
      <c r="B1" s="14"/>
    </row>
    <row r="2" spans="1:2" ht="18" customHeight="1" x14ac:dyDescent="0.25">
      <c r="A2" s="14" t="s">
        <v>83</v>
      </c>
      <c r="B2" s="14"/>
    </row>
    <row r="3" spans="1:2" ht="18" customHeight="1" x14ac:dyDescent="0.25">
      <c r="A3" s="14" t="s">
        <v>82</v>
      </c>
      <c r="B3" s="14"/>
    </row>
    <row r="4" spans="1:2" ht="18" customHeight="1" x14ac:dyDescent="0.2">
      <c r="A4" s="10"/>
      <c r="B4" s="2"/>
    </row>
    <row r="5" spans="1:2" ht="72" customHeight="1" x14ac:dyDescent="0.2">
      <c r="A5" s="15" t="s">
        <v>87</v>
      </c>
      <c r="B5" s="15"/>
    </row>
    <row r="6" spans="1:2" ht="18" customHeight="1" x14ac:dyDescent="0.25">
      <c r="A6" s="9"/>
      <c r="B6" s="2"/>
    </row>
    <row r="7" spans="1:2" ht="34.5" customHeight="1" x14ac:dyDescent="0.2">
      <c r="A7" s="8" t="s">
        <v>81</v>
      </c>
      <c r="B7" s="8" t="s">
        <v>86</v>
      </c>
    </row>
    <row r="8" spans="1:2" ht="409.6" hidden="1" customHeight="1" x14ac:dyDescent="0.2">
      <c r="A8" s="7">
        <v>1</v>
      </c>
      <c r="B8" s="7"/>
    </row>
    <row r="9" spans="1:2" ht="18" customHeight="1" x14ac:dyDescent="0.2">
      <c r="A9" s="6" t="s">
        <v>80</v>
      </c>
      <c r="B9" s="11">
        <f>SUM(B10:B18)</f>
        <v>39486000</v>
      </c>
    </row>
    <row r="10" spans="1:2" ht="18" customHeight="1" x14ac:dyDescent="0.2">
      <c r="A10" s="5" t="s">
        <v>79</v>
      </c>
      <c r="B10" s="12">
        <v>4525000</v>
      </c>
    </row>
    <row r="11" spans="1:2" ht="18" customHeight="1" x14ac:dyDescent="0.2">
      <c r="A11" s="5" t="s">
        <v>78</v>
      </c>
      <c r="B11" s="12">
        <v>8657000</v>
      </c>
    </row>
    <row r="12" spans="1:2" ht="18" customHeight="1" x14ac:dyDescent="0.2">
      <c r="A12" s="5" t="s">
        <v>77</v>
      </c>
      <c r="B12" s="12">
        <v>3487000</v>
      </c>
    </row>
    <row r="13" spans="1:2" ht="18" customHeight="1" x14ac:dyDescent="0.2">
      <c r="A13" s="5" t="s">
        <v>76</v>
      </c>
      <c r="B13" s="12">
        <v>2907000</v>
      </c>
    </row>
    <row r="14" spans="1:2" ht="18" customHeight="1" x14ac:dyDescent="0.2">
      <c r="A14" s="5" t="s">
        <v>75</v>
      </c>
      <c r="B14" s="12">
        <v>3024000</v>
      </c>
    </row>
    <row r="15" spans="1:2" ht="18" customHeight="1" x14ac:dyDescent="0.2">
      <c r="A15" s="5" t="s">
        <v>74</v>
      </c>
      <c r="B15" s="12">
        <v>3546000</v>
      </c>
    </row>
    <row r="16" spans="1:2" ht="18" customHeight="1" x14ac:dyDescent="0.2">
      <c r="A16" s="5" t="s">
        <v>73</v>
      </c>
      <c r="B16" s="12">
        <v>5144000</v>
      </c>
    </row>
    <row r="17" spans="1:2" ht="18" customHeight="1" x14ac:dyDescent="0.2">
      <c r="A17" s="5" t="s">
        <v>72</v>
      </c>
      <c r="B17" s="12">
        <v>6159000</v>
      </c>
    </row>
    <row r="18" spans="1:2" ht="18" customHeight="1" x14ac:dyDescent="0.2">
      <c r="A18" s="5" t="s">
        <v>71</v>
      </c>
      <c r="B18" s="12">
        <v>2037000</v>
      </c>
    </row>
    <row r="19" spans="1:2" ht="18" customHeight="1" x14ac:dyDescent="0.2">
      <c r="A19" s="6" t="s">
        <v>70</v>
      </c>
      <c r="B19" s="11">
        <f>SUM(B20:B24)</f>
        <v>61411000</v>
      </c>
    </row>
    <row r="20" spans="1:2" ht="18" customHeight="1" x14ac:dyDescent="0.2">
      <c r="A20" s="5" t="s">
        <v>69</v>
      </c>
      <c r="B20" s="12">
        <v>662000</v>
      </c>
    </row>
    <row r="21" spans="1:2" ht="18" customHeight="1" x14ac:dyDescent="0.2">
      <c r="A21" s="5" t="s">
        <v>68</v>
      </c>
      <c r="B21" s="12">
        <v>13087000</v>
      </c>
    </row>
    <row r="22" spans="1:2" ht="18" customHeight="1" x14ac:dyDescent="0.2">
      <c r="A22" s="5" t="s">
        <v>67</v>
      </c>
      <c r="B22" s="12">
        <v>19818000</v>
      </c>
    </row>
    <row r="23" spans="1:2" ht="18" customHeight="1" x14ac:dyDescent="0.2">
      <c r="A23" s="5" t="s">
        <v>66</v>
      </c>
      <c r="B23" s="12">
        <v>5956000</v>
      </c>
    </row>
    <row r="24" spans="1:2" ht="18" customHeight="1" x14ac:dyDescent="0.2">
      <c r="A24" s="5" t="s">
        <v>65</v>
      </c>
      <c r="B24" s="12">
        <v>21888000</v>
      </c>
    </row>
    <row r="25" spans="1:2" ht="18" customHeight="1" x14ac:dyDescent="0.2">
      <c r="A25" s="6" t="s">
        <v>64</v>
      </c>
      <c r="B25" s="11">
        <f>SUM(B26:B30)</f>
        <v>47840000</v>
      </c>
    </row>
    <row r="26" spans="1:2" ht="18" customHeight="1" x14ac:dyDescent="0.2">
      <c r="A26" s="5" t="s">
        <v>63</v>
      </c>
      <c r="B26" s="12">
        <v>6570000</v>
      </c>
    </row>
    <row r="27" spans="1:2" ht="18" customHeight="1" x14ac:dyDescent="0.2">
      <c r="A27" s="5" t="s">
        <v>62</v>
      </c>
      <c r="B27" s="12">
        <v>16015000</v>
      </c>
    </row>
    <row r="28" spans="1:2" ht="18" customHeight="1" x14ac:dyDescent="0.2">
      <c r="A28" s="5" t="s">
        <v>61</v>
      </c>
      <c r="B28" s="12">
        <v>11182000</v>
      </c>
    </row>
    <row r="29" spans="1:2" ht="18" customHeight="1" x14ac:dyDescent="0.2">
      <c r="A29" s="5" t="s">
        <v>60</v>
      </c>
      <c r="B29" s="12">
        <v>9396000</v>
      </c>
    </row>
    <row r="30" spans="1:2" ht="18" customHeight="1" x14ac:dyDescent="0.2">
      <c r="A30" s="5" t="s">
        <v>59</v>
      </c>
      <c r="B30" s="12">
        <v>4677000</v>
      </c>
    </row>
    <row r="31" spans="1:2" ht="18" customHeight="1" x14ac:dyDescent="0.2">
      <c r="A31" s="6" t="s">
        <v>58</v>
      </c>
      <c r="B31" s="11">
        <f>SUM(B32:B33)</f>
        <v>3155000</v>
      </c>
    </row>
    <row r="32" spans="1:2" ht="18" customHeight="1" x14ac:dyDescent="0.2">
      <c r="A32" s="5" t="s">
        <v>57</v>
      </c>
      <c r="B32" s="12">
        <v>1635000</v>
      </c>
    </row>
    <row r="33" spans="1:2" ht="18" customHeight="1" x14ac:dyDescent="0.2">
      <c r="A33" s="5" t="s">
        <v>56</v>
      </c>
      <c r="B33" s="12">
        <v>1520000</v>
      </c>
    </row>
    <row r="34" spans="1:2" ht="18" customHeight="1" x14ac:dyDescent="0.2">
      <c r="A34" s="6" t="s">
        <v>55</v>
      </c>
      <c r="B34" s="11">
        <f>SUM(B35:B37)</f>
        <v>40510000</v>
      </c>
    </row>
    <row r="35" spans="1:2" ht="18" customHeight="1" x14ac:dyDescent="0.2">
      <c r="A35" s="5" t="s">
        <v>54</v>
      </c>
      <c r="B35" s="12">
        <v>19485000</v>
      </c>
    </row>
    <row r="36" spans="1:2" ht="18" customHeight="1" x14ac:dyDescent="0.2">
      <c r="A36" s="5" t="s">
        <v>53</v>
      </c>
      <c r="B36" s="12">
        <v>9727000</v>
      </c>
    </row>
    <row r="37" spans="1:2" ht="18" customHeight="1" x14ac:dyDescent="0.2">
      <c r="A37" s="5" t="s">
        <v>52</v>
      </c>
      <c r="B37" s="12">
        <v>11298000</v>
      </c>
    </row>
    <row r="38" spans="1:2" ht="18" customHeight="1" x14ac:dyDescent="0.2">
      <c r="A38" s="6" t="s">
        <v>51</v>
      </c>
      <c r="B38" s="11">
        <f>SUM(B39:B43)</f>
        <v>15145000</v>
      </c>
    </row>
    <row r="39" spans="1:2" ht="18" customHeight="1" x14ac:dyDescent="0.2">
      <c r="A39" s="5" t="s">
        <v>50</v>
      </c>
      <c r="B39" s="12">
        <v>4716000</v>
      </c>
    </row>
    <row r="40" spans="1:2" ht="18" customHeight="1" x14ac:dyDescent="0.2">
      <c r="A40" s="5" t="s">
        <v>49</v>
      </c>
      <c r="B40" s="12">
        <v>3412000</v>
      </c>
    </row>
    <row r="41" spans="1:2" ht="18" customHeight="1" x14ac:dyDescent="0.2">
      <c r="A41" s="5" t="s">
        <v>48</v>
      </c>
      <c r="B41" s="12">
        <v>2243000</v>
      </c>
    </row>
    <row r="42" spans="1:2" ht="18" customHeight="1" x14ac:dyDescent="0.2">
      <c r="A42" s="5" t="s">
        <v>47</v>
      </c>
      <c r="B42" s="12">
        <v>2763000</v>
      </c>
    </row>
    <row r="43" spans="1:2" ht="18" customHeight="1" x14ac:dyDescent="0.2">
      <c r="A43" s="5" t="s">
        <v>46</v>
      </c>
      <c r="B43" s="12">
        <v>2011000</v>
      </c>
    </row>
    <row r="44" spans="1:2" ht="18" customHeight="1" x14ac:dyDescent="0.2">
      <c r="A44" s="6" t="s">
        <v>45</v>
      </c>
      <c r="B44" s="11">
        <f>SUM(B45:B46)</f>
        <v>3396000</v>
      </c>
    </row>
    <row r="45" spans="1:2" ht="18" customHeight="1" x14ac:dyDescent="0.2">
      <c r="A45" s="5" t="s">
        <v>44</v>
      </c>
      <c r="B45" s="12">
        <v>865000</v>
      </c>
    </row>
    <row r="46" spans="1:2" ht="18" customHeight="1" x14ac:dyDescent="0.2">
      <c r="A46" s="5" t="s">
        <v>43</v>
      </c>
      <c r="B46" s="12">
        <v>2531000</v>
      </c>
    </row>
    <row r="47" spans="1:2" ht="18" customHeight="1" x14ac:dyDescent="0.2">
      <c r="A47" s="6" t="s">
        <v>42</v>
      </c>
      <c r="B47" s="11">
        <f>SUM(B48:B52)</f>
        <v>22519000</v>
      </c>
    </row>
    <row r="48" spans="1:2" ht="18" customHeight="1" x14ac:dyDescent="0.2">
      <c r="A48" s="5" t="s">
        <v>41</v>
      </c>
      <c r="B48" s="12">
        <v>3228000</v>
      </c>
    </row>
    <row r="49" spans="1:2" ht="18" customHeight="1" x14ac:dyDescent="0.2">
      <c r="A49" s="5" t="s">
        <v>40</v>
      </c>
      <c r="B49" s="12">
        <v>5205000</v>
      </c>
    </row>
    <row r="50" spans="1:2" ht="18" customHeight="1" x14ac:dyDescent="0.2">
      <c r="A50" s="5" t="s">
        <v>39</v>
      </c>
      <c r="B50" s="12">
        <v>4655000</v>
      </c>
    </row>
    <row r="51" spans="1:2" ht="18" customHeight="1" x14ac:dyDescent="0.2">
      <c r="A51" s="5" t="s">
        <v>38</v>
      </c>
      <c r="B51" s="12">
        <v>8533000</v>
      </c>
    </row>
    <row r="52" spans="1:2" ht="18" customHeight="1" x14ac:dyDescent="0.2">
      <c r="A52" s="5" t="s">
        <v>37</v>
      </c>
      <c r="B52" s="12">
        <v>898000</v>
      </c>
    </row>
    <row r="53" spans="1:2" ht="18" customHeight="1" x14ac:dyDescent="0.2">
      <c r="A53" s="6" t="s">
        <v>36</v>
      </c>
      <c r="B53" s="11">
        <f>SUM(B54:B56)</f>
        <v>10542000</v>
      </c>
    </row>
    <row r="54" spans="1:2" ht="18" customHeight="1" x14ac:dyDescent="0.2">
      <c r="A54" s="5" t="s">
        <v>35</v>
      </c>
      <c r="B54" s="12">
        <v>4432000</v>
      </c>
    </row>
    <row r="55" spans="1:2" ht="18" customHeight="1" x14ac:dyDescent="0.2">
      <c r="A55" s="5" t="s">
        <v>34</v>
      </c>
      <c r="B55" s="12">
        <v>3008000</v>
      </c>
    </row>
    <row r="56" spans="1:2" ht="18" customHeight="1" x14ac:dyDescent="0.2">
      <c r="A56" s="5" t="s">
        <v>33</v>
      </c>
      <c r="B56" s="12">
        <v>3102000</v>
      </c>
    </row>
    <row r="57" spans="1:2" ht="18" customHeight="1" x14ac:dyDescent="0.2">
      <c r="A57" s="6" t="s">
        <v>32</v>
      </c>
      <c r="B57" s="11">
        <f>SUM(B58:B61)</f>
        <v>14125000</v>
      </c>
    </row>
    <row r="58" spans="1:2" ht="18" customHeight="1" x14ac:dyDescent="0.2">
      <c r="A58" s="5" t="s">
        <v>6</v>
      </c>
      <c r="B58" s="12">
        <v>3356000</v>
      </c>
    </row>
    <row r="59" spans="1:2" ht="18" customHeight="1" x14ac:dyDescent="0.2">
      <c r="A59" s="5" t="s">
        <v>31</v>
      </c>
      <c r="B59" s="12">
        <v>1946000</v>
      </c>
    </row>
    <row r="60" spans="1:2" ht="18" customHeight="1" x14ac:dyDescent="0.2">
      <c r="A60" s="5" t="s">
        <v>30</v>
      </c>
      <c r="B60" s="12">
        <v>3665000</v>
      </c>
    </row>
    <row r="61" spans="1:2" ht="18" customHeight="1" x14ac:dyDescent="0.2">
      <c r="A61" s="5" t="s">
        <v>29</v>
      </c>
      <c r="B61" s="12">
        <v>5158000</v>
      </c>
    </row>
    <row r="62" spans="1:2" ht="18" customHeight="1" x14ac:dyDescent="0.2">
      <c r="A62" s="6" t="s">
        <v>28</v>
      </c>
      <c r="B62" s="11">
        <f>SUM(B63:B64)</f>
        <v>1875000</v>
      </c>
    </row>
    <row r="63" spans="1:2" ht="18" customHeight="1" x14ac:dyDescent="0.2">
      <c r="A63" s="5" t="s">
        <v>27</v>
      </c>
      <c r="B63" s="12">
        <v>361000</v>
      </c>
    </row>
    <row r="64" spans="1:2" ht="18" customHeight="1" x14ac:dyDescent="0.2">
      <c r="A64" s="5" t="s">
        <v>26</v>
      </c>
      <c r="B64" s="12">
        <v>1514000</v>
      </c>
    </row>
    <row r="65" spans="1:2" ht="18" customHeight="1" x14ac:dyDescent="0.2">
      <c r="A65" s="6" t="s">
        <v>25</v>
      </c>
      <c r="B65" s="11">
        <f>SUM(B66:B68)</f>
        <v>16296000</v>
      </c>
    </row>
    <row r="66" spans="1:2" ht="18" customHeight="1" x14ac:dyDescent="0.2">
      <c r="A66" s="5" t="s">
        <v>24</v>
      </c>
      <c r="B66" s="12">
        <v>5914000</v>
      </c>
    </row>
    <row r="67" spans="1:2" ht="18" customHeight="1" x14ac:dyDescent="0.2">
      <c r="A67" s="5" t="s">
        <v>23</v>
      </c>
      <c r="B67" s="12">
        <v>7422000</v>
      </c>
    </row>
    <row r="68" spans="1:2" ht="18" customHeight="1" x14ac:dyDescent="0.2">
      <c r="A68" s="5" t="s">
        <v>22</v>
      </c>
      <c r="B68" s="12">
        <v>2960000</v>
      </c>
    </row>
    <row r="69" spans="1:2" ht="18" customHeight="1" x14ac:dyDescent="0.2">
      <c r="A69" s="6" t="s">
        <v>21</v>
      </c>
      <c r="B69" s="11">
        <f>SUM(B70:B72)</f>
        <v>48150000</v>
      </c>
    </row>
    <row r="70" spans="1:2" ht="18" customHeight="1" x14ac:dyDescent="0.2">
      <c r="A70" s="5" t="s">
        <v>20</v>
      </c>
      <c r="B70" s="12">
        <v>11961000</v>
      </c>
    </row>
    <row r="71" spans="1:2" ht="18" customHeight="1" x14ac:dyDescent="0.2">
      <c r="A71" s="5" t="s">
        <v>19</v>
      </c>
      <c r="B71" s="12">
        <v>17402000</v>
      </c>
    </row>
    <row r="72" spans="1:2" ht="18" customHeight="1" x14ac:dyDescent="0.2">
      <c r="A72" s="5" t="s">
        <v>18</v>
      </c>
      <c r="B72" s="12">
        <v>18787000</v>
      </c>
    </row>
    <row r="73" spans="1:2" ht="18" customHeight="1" x14ac:dyDescent="0.2">
      <c r="A73" s="6" t="s">
        <v>17</v>
      </c>
      <c r="B73" s="11">
        <f>SUM(B74:B76)</f>
        <v>17165000</v>
      </c>
    </row>
    <row r="74" spans="1:2" ht="18" customHeight="1" x14ac:dyDescent="0.2">
      <c r="A74" s="5" t="s">
        <v>16</v>
      </c>
      <c r="B74" s="12">
        <v>5576000</v>
      </c>
    </row>
    <row r="75" spans="1:2" ht="18" customHeight="1" x14ac:dyDescent="0.2">
      <c r="A75" s="5" t="s">
        <v>15</v>
      </c>
      <c r="B75" s="12">
        <v>4897000</v>
      </c>
    </row>
    <row r="76" spans="1:2" ht="18" customHeight="1" x14ac:dyDescent="0.2">
      <c r="A76" s="5" t="s">
        <v>14</v>
      </c>
      <c r="B76" s="12">
        <v>6692000</v>
      </c>
    </row>
    <row r="77" spans="1:2" ht="18" customHeight="1" x14ac:dyDescent="0.2">
      <c r="A77" s="6" t="s">
        <v>13</v>
      </c>
      <c r="B77" s="11">
        <f>SUM(B78)</f>
        <v>9151000</v>
      </c>
    </row>
    <row r="78" spans="1:2" ht="18" customHeight="1" x14ac:dyDescent="0.2">
      <c r="A78" s="5" t="s">
        <v>12</v>
      </c>
      <c r="B78" s="12">
        <v>9151000</v>
      </c>
    </row>
    <row r="79" spans="1:2" ht="18" customHeight="1" x14ac:dyDescent="0.2">
      <c r="A79" s="6" t="s">
        <v>11</v>
      </c>
      <c r="B79" s="11">
        <f>SUM(B80:B84)</f>
        <v>16236000</v>
      </c>
    </row>
    <row r="80" spans="1:2" ht="18" customHeight="1" x14ac:dyDescent="0.2">
      <c r="A80" s="5" t="s">
        <v>10</v>
      </c>
      <c r="B80" s="12">
        <v>1462000</v>
      </c>
    </row>
    <row r="81" spans="1:2" ht="18" customHeight="1" x14ac:dyDescent="0.2">
      <c r="A81" s="5" t="s">
        <v>9</v>
      </c>
      <c r="B81" s="12">
        <v>5331000</v>
      </c>
    </row>
    <row r="82" spans="1:2" ht="18" customHeight="1" x14ac:dyDescent="0.2">
      <c r="A82" s="5" t="s">
        <v>8</v>
      </c>
      <c r="B82" s="12">
        <v>2052000</v>
      </c>
    </row>
    <row r="83" spans="1:2" ht="18" customHeight="1" x14ac:dyDescent="0.2">
      <c r="A83" s="5" t="s">
        <v>7</v>
      </c>
      <c r="B83" s="12">
        <v>3889000</v>
      </c>
    </row>
    <row r="84" spans="1:2" ht="18" customHeight="1" x14ac:dyDescent="0.2">
      <c r="A84" s="5" t="s">
        <v>6</v>
      </c>
      <c r="B84" s="12">
        <v>3502000</v>
      </c>
    </row>
    <row r="85" spans="1:2" ht="18" customHeight="1" x14ac:dyDescent="0.2">
      <c r="A85" s="6" t="s">
        <v>5</v>
      </c>
      <c r="B85" s="11">
        <f>SUM(B86:B90)</f>
        <v>50597000</v>
      </c>
    </row>
    <row r="86" spans="1:2" ht="18" customHeight="1" x14ac:dyDescent="0.2">
      <c r="A86" s="5" t="s">
        <v>4</v>
      </c>
      <c r="B86" s="12">
        <v>10141000</v>
      </c>
    </row>
    <row r="87" spans="1:2" ht="18" customHeight="1" x14ac:dyDescent="0.2">
      <c r="A87" s="5" t="s">
        <v>3</v>
      </c>
      <c r="B87" s="12">
        <v>12568000</v>
      </c>
    </row>
    <row r="88" spans="1:2" ht="18" customHeight="1" x14ac:dyDescent="0.2">
      <c r="A88" s="5" t="s">
        <v>2</v>
      </c>
      <c r="B88" s="12">
        <v>9031000</v>
      </c>
    </row>
    <row r="89" spans="1:2" ht="18" customHeight="1" x14ac:dyDescent="0.2">
      <c r="A89" s="5" t="s">
        <v>1</v>
      </c>
      <c r="B89" s="12">
        <v>3054000</v>
      </c>
    </row>
    <row r="90" spans="1:2" ht="18" customHeight="1" x14ac:dyDescent="0.2">
      <c r="A90" s="5" t="s">
        <v>0</v>
      </c>
      <c r="B90" s="12">
        <v>15803000</v>
      </c>
    </row>
    <row r="91" spans="1:2" ht="409.6" hidden="1" customHeight="1" x14ac:dyDescent="0.2">
      <c r="A91" s="4" t="s">
        <v>0</v>
      </c>
      <c r="B91" s="13"/>
    </row>
    <row r="92" spans="1:2" ht="17.25" customHeight="1" x14ac:dyDescent="0.2">
      <c r="A92" s="3" t="s">
        <v>84</v>
      </c>
      <c r="B92" s="11">
        <f>B85+B79+B77+B73+B69+B65+B62+B57+B53+B47+B44+B38+B34+B31+B25+B19+B9</f>
        <v>417599000</v>
      </c>
    </row>
  </sheetData>
  <mergeCells count="4">
    <mergeCell ref="A1:B1"/>
    <mergeCell ref="A2:B2"/>
    <mergeCell ref="A3:B3"/>
    <mergeCell ref="A5:B5"/>
  </mergeCells>
  <phoneticPr fontId="0" type="noConversion"/>
  <printOptions horizontalCentered="1"/>
  <pageMargins left="0.98425196850393704" right="0.39370078740157483" top="0.59055118110236227" bottom="0.39370078740157483" header="0.27559055118110237" footer="0.27559055118110237"/>
  <pageSetup paperSize="9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№18 Табл.№1</vt:lpstr>
      <vt:lpstr>'Приложение №18 Табл.№1'!Заголовки_для_печати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Никитина Ирина Сергеевна</cp:lastModifiedBy>
  <cp:lastPrinted>2014-03-18T06:05:38Z</cp:lastPrinted>
  <dcterms:created xsi:type="dcterms:W3CDTF">2012-12-20T07:11:44Z</dcterms:created>
  <dcterms:modified xsi:type="dcterms:W3CDTF">2014-04-29T10:54:28Z</dcterms:modified>
</cp:coreProperties>
</file>