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8 Табл.№1" sheetId="2" r:id="rId1"/>
  </sheets>
  <definedNames>
    <definedName name="_xlnm.Print_Titles" localSheetId="0">'Приложение №8 Табл.№1'!$10:$10</definedName>
  </definedNames>
  <calcPr calcId="125725" fullCalcOnLoad="1"/>
</workbook>
</file>

<file path=xl/calcChain.xml><?xml version="1.0" encoding="utf-8"?>
<calcChain xmlns="http://schemas.openxmlformats.org/spreadsheetml/2006/main">
  <c r="L86" i="2"/>
  <c r="I86"/>
  <c r="L85"/>
  <c r="I85"/>
  <c r="I83"/>
  <c r="L80"/>
  <c r="I80"/>
  <c r="L83"/>
  <c r="J88"/>
  <c r="K88"/>
  <c r="J87"/>
  <c r="K87"/>
  <c r="L87"/>
  <c r="L88"/>
  <c r="I87"/>
  <c r="I88"/>
</calcChain>
</file>

<file path=xl/sharedStrings.xml><?xml version="1.0" encoding="utf-8"?>
<sst xmlns="http://schemas.openxmlformats.org/spreadsheetml/2006/main" count="161" uniqueCount="159">
  <si>
    <t>ПРОФИЦИТ/ДЕФИЦИТ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</si>
  <si>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</si>
  <si>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</si>
  <si>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</si>
  <si>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</si>
  <si>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</si>
  <si>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</si>
  <si>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</si>
  <si>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</si>
  <si>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</si>
  <si>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</si>
  <si>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</si>
  <si>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</si>
  <si>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</si>
  <si>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</si>
  <si>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</si>
  <si>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</si>
  <si>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</si>
  <si>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</si>
  <si>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</si>
  <si>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</si>
  <si>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</si>
  <si>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</si>
  <si>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</si>
  <si>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</si>
  <si>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</si>
  <si>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</si>
  <si>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</si>
  <si>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</si>
  <si>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</si>
  <si>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</si>
  <si>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</si>
  <si>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</si>
  <si>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</si>
  <si>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</si>
  <si>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</si>
  <si>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</si>
  <si>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</si>
  <si>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</si>
  <si>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</si>
  <si>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</si>
  <si>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</si>
  <si>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</si>
  <si>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</si>
  <si>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</si>
  <si>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</si>
  <si>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</si>
  <si>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</si>
  <si>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</si>
  <si>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</si>
  <si>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</si>
  <si>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</si>
  <si>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</si>
  <si>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</si>
  <si>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</si>
  <si>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</si>
  <si>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</si>
  <si>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</si>
  <si>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</si>
  <si>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</si>
  <si>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</si>
  <si>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</si>
  <si>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</si>
  <si>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</si>
  <si>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</si>
  <si>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</si>
  <si>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</si>
  <si>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</si>
  <si>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</si>
  <si>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</si>
  <si>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</si>
  <si>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</si>
  <si>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</si>
  <si>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</si>
  <si>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</si>
  <si>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</si>
  <si>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</si>
  <si>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</si>
  <si>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</si>
  <si>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</si>
  <si>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</si>
  <si>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</si>
  <si>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</si>
  <si>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</si>
  <si>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</si>
  <si>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</si>
  <si>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</si>
  <si>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</si>
  <si>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</si>
  <si>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</si>
  <si>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</si>
  <si>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</si>
  <si>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</si>
  <si>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</si>
  <si>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</si>
  <si>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</si>
  <si>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</si>
  <si>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</si>
  <si>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</si>
  <si>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</si>
  <si>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</si>
  <si>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</si>
  <si>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</si>
  <si>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</si>
  <si>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</si>
  <si>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</si>
  <si>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</si>
  <si>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</si>
  <si>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</si>
  <si>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</si>
  <si>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</si>
  <si>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</si>
  <si>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</si>
  <si>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</si>
  <si>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</si>
  <si>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</si>
  <si>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</si>
  <si>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</si>
  <si>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</si>
  <si>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</si>
  <si>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</si>
  <si>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</si>
  <si>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</si>
  <si>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</si>
  <si>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</si>
  <si>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</si>
  <si>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</si>
  <si>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</si>
  <si>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</si>
  <si>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</si>
  <si>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</si>
  <si>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</si>
  <si>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</si>
  <si>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</si>
  <si>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</si>
  <si>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</si>
  <si>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</si>
  <si>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</si>
  <si>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</si>
  <si>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</si>
  <si>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</si>
  <si>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</si>
  <si>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</si>
  <si>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</si>
  <si>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</si>
  <si>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</si>
  <si>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2012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</si>
  <si>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</si>
  <si>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</si>
  <si>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</si>
  <si>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</si>
  <si>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2012 и 2013 годов по разделам и подразделам классификации расходов бюджетов Российской Федерации</t>
  </si>
  <si>
    <t>от __________ № ____</t>
  </si>
  <si>
    <t>Приложение 8</t>
  </si>
  <si>
    <t>Приложение 3</t>
  </si>
  <si>
    <t>Условно утвержденные расходы</t>
  </si>
  <si>
    <t>к Закону Ярославской области</t>
  </si>
  <si>
    <t>Культура, кинематография</t>
  </si>
  <si>
    <t>ВСЕГО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</si>
</sst>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164" fontId="3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alignment horizontal="left" vertical="center"/>
      <protection hidden="1"/>
    </xf>
    <xf numFmtId="165" fontId="3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9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top"/>
      <protection hidden="1"/>
    </xf>
    <xf numFmtId="165" fontId="4" fillId="0" borderId="1" xfId="1" applyNumberFormat="1" applyFont="1" applyFill="1" applyBorder="1" applyAlignment="1" applyProtection="1">
      <alignment horizontal="left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protection hidden="1"/>
    </xf>
    <xf numFmtId="40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7" xfId="1" applyNumberFormat="1" applyFont="1" applyFill="1" applyBorder="1" applyAlignment="1" applyProtection="1">
      <alignment horizontal="right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top"/>
      <protection hidden="1"/>
    </xf>
    <xf numFmtId="165" fontId="4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3" fontId="1" fillId="0" borderId="0" xfId="1" applyNumberFormat="1"/>
    <xf numFmtId="164" fontId="1" fillId="0" borderId="0" xfId="1" applyNumberFormat="1"/>
    <xf numFmtId="164" fontId="7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2"/>
  <sheetViews>
    <sheetView showGridLines="0" tabSelected="1" view="pageBreakPreview" topLeftCell="G76" zoomScale="60" zoomScaleNormal="100" workbookViewId="0">
      <selection activeCell="I87" sqref="I87"/>
    </sheetView>
  </sheetViews>
  <sheetFormatPr defaultRowHeight="12.75"/>
  <cols>
    <col min="1" max="6" width="0" style="1" hidden="1" customWidth="1"/>
    <col min="7" max="7" width="14.28515625" style="1" customWidth="1"/>
    <col min="8" max="8" width="71.4257812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16384" width="9.140625" style="1"/>
  </cols>
  <sheetData>
    <row r="1" spans="1:17" ht="18.75" customHeight="1">
      <c r="A1" s="13"/>
      <c r="B1" s="13"/>
      <c r="C1" s="13"/>
      <c r="D1" s="13"/>
      <c r="E1" s="13"/>
      <c r="F1" s="3"/>
      <c r="G1" s="13"/>
      <c r="H1" s="22"/>
      <c r="I1" s="3"/>
      <c r="J1" s="3"/>
      <c r="K1" s="3"/>
      <c r="L1" s="3"/>
      <c r="M1" s="3"/>
      <c r="N1" s="3"/>
      <c r="O1" s="2"/>
      <c r="P1" s="2"/>
      <c r="Q1" s="2"/>
    </row>
    <row r="2" spans="1:17" ht="18.75" customHeight="1">
      <c r="A2" s="13"/>
      <c r="B2" s="13"/>
      <c r="C2" s="13"/>
      <c r="D2" s="13"/>
      <c r="E2" s="3"/>
      <c r="F2" s="22"/>
      <c r="G2" s="53"/>
      <c r="H2" s="50"/>
      <c r="I2" s="50"/>
      <c r="J2" s="50"/>
      <c r="K2" s="52" t="s">
        <v>153</v>
      </c>
      <c r="L2" s="51" t="s">
        <v>154</v>
      </c>
      <c r="M2" s="3"/>
      <c r="N2" s="3"/>
      <c r="O2" s="2"/>
      <c r="P2" s="2"/>
      <c r="Q2" s="2"/>
    </row>
    <row r="3" spans="1:17" ht="18.75" customHeight="1">
      <c r="A3" s="13"/>
      <c r="B3" s="13"/>
      <c r="C3" s="13"/>
      <c r="D3" s="13"/>
      <c r="E3" s="22"/>
      <c r="F3" s="22"/>
      <c r="G3" s="3"/>
      <c r="H3" s="62" t="s">
        <v>156</v>
      </c>
      <c r="I3" s="62"/>
      <c r="J3" s="62"/>
      <c r="K3" s="62"/>
      <c r="L3" s="62"/>
      <c r="M3" s="3"/>
      <c r="N3" s="3"/>
      <c r="O3" s="2"/>
      <c r="P3" s="2"/>
      <c r="Q3" s="2"/>
    </row>
    <row r="4" spans="1:17" ht="18.75" customHeight="1">
      <c r="A4" s="13"/>
      <c r="B4" s="13"/>
      <c r="C4" s="13"/>
      <c r="D4" s="13"/>
      <c r="E4" s="3"/>
      <c r="F4" s="22"/>
      <c r="G4" s="53"/>
      <c r="H4" s="50"/>
      <c r="I4" s="50"/>
      <c r="J4" s="50"/>
      <c r="K4" s="52" t="s">
        <v>152</v>
      </c>
      <c r="L4" s="51" t="s">
        <v>152</v>
      </c>
      <c r="M4" s="3"/>
      <c r="N4" s="3"/>
      <c r="O4" s="2"/>
      <c r="P4" s="2"/>
      <c r="Q4" s="2"/>
    </row>
    <row r="5" spans="1:17" ht="18.75" customHeight="1">
      <c r="A5" s="13"/>
      <c r="B5" s="13"/>
      <c r="C5" s="13"/>
      <c r="D5" s="13"/>
      <c r="E5" s="13"/>
      <c r="F5" s="13"/>
      <c r="G5" s="13"/>
      <c r="H5" s="50"/>
      <c r="I5" s="13"/>
      <c r="J5" s="3"/>
      <c r="K5" s="3"/>
      <c r="L5" s="3"/>
      <c r="M5" s="3"/>
      <c r="N5" s="3"/>
      <c r="O5" s="2"/>
      <c r="P5" s="2"/>
      <c r="Q5" s="2"/>
    </row>
    <row r="6" spans="1:17" ht="409.6" hidden="1" customHeight="1">
      <c r="A6" s="13"/>
      <c r="B6" s="13"/>
      <c r="C6" s="13"/>
      <c r="D6" s="13"/>
      <c r="E6" s="13"/>
      <c r="F6" s="13"/>
      <c r="G6" s="13"/>
      <c r="H6" s="13"/>
      <c r="I6" s="13"/>
      <c r="J6" s="3"/>
      <c r="K6" s="3"/>
      <c r="L6" s="3"/>
      <c r="M6" s="3"/>
      <c r="N6" s="3"/>
      <c r="O6" s="2"/>
      <c r="P6" s="2"/>
      <c r="Q6" s="2"/>
    </row>
    <row r="7" spans="1:17" ht="36.75" customHeight="1">
      <c r="A7" s="13"/>
      <c r="B7" s="13"/>
      <c r="C7" s="13"/>
      <c r="D7" s="13"/>
      <c r="E7" s="49"/>
      <c r="F7" s="49"/>
      <c r="G7" s="61" t="s">
        <v>151</v>
      </c>
      <c r="H7" s="61"/>
      <c r="I7" s="61"/>
      <c r="J7" s="61"/>
      <c r="K7" s="61"/>
      <c r="L7" s="61"/>
      <c r="M7" s="3"/>
      <c r="N7" s="3"/>
      <c r="O7" s="2"/>
      <c r="P7" s="2"/>
      <c r="Q7" s="2"/>
    </row>
    <row r="8" spans="1:17" ht="18.75" customHeight="1">
      <c r="A8" s="13"/>
      <c r="B8" s="13"/>
      <c r="C8" s="13"/>
      <c r="D8" s="13"/>
      <c r="E8" s="49"/>
      <c r="F8" s="13"/>
      <c r="G8" s="49"/>
      <c r="H8" s="49"/>
      <c r="I8" s="13"/>
      <c r="J8" s="3"/>
      <c r="K8" s="3"/>
      <c r="L8" s="3"/>
      <c r="M8" s="3"/>
      <c r="N8" s="3"/>
      <c r="O8" s="2"/>
      <c r="P8" s="2"/>
      <c r="Q8" s="2"/>
    </row>
    <row r="9" spans="1:17" ht="409.6" hidden="1" customHeight="1">
      <c r="A9" s="13"/>
      <c r="B9" s="13"/>
      <c r="C9" s="13"/>
      <c r="D9" s="13"/>
      <c r="E9" s="13"/>
      <c r="F9" s="13"/>
      <c r="G9" s="13"/>
      <c r="H9" s="13"/>
      <c r="I9" s="13"/>
      <c r="J9" s="3"/>
      <c r="K9" s="3"/>
      <c r="L9" s="3"/>
      <c r="M9" s="3"/>
      <c r="N9" s="3"/>
      <c r="O9" s="2"/>
      <c r="P9" s="2"/>
      <c r="Q9" s="2"/>
    </row>
    <row r="10" spans="1:17" ht="32.25" customHeight="1">
      <c r="A10" s="22"/>
      <c r="B10" s="43" t="s">
        <v>150</v>
      </c>
      <c r="C10" s="43" t="s">
        <v>149</v>
      </c>
      <c r="D10" s="43"/>
      <c r="E10" s="48"/>
      <c r="F10" s="47"/>
      <c r="G10" s="46" t="s">
        <v>148</v>
      </c>
      <c r="H10" s="45" t="s">
        <v>147</v>
      </c>
      <c r="I10" s="44" t="s">
        <v>146</v>
      </c>
      <c r="J10" s="44"/>
      <c r="K10" s="44"/>
      <c r="L10" s="44" t="s">
        <v>145</v>
      </c>
      <c r="M10" s="39"/>
      <c r="N10" s="39"/>
      <c r="O10" s="39"/>
      <c r="P10" s="39"/>
      <c r="Q10" s="13"/>
    </row>
    <row r="11" spans="1:17" ht="409.6" hidden="1" customHeight="1">
      <c r="A11" s="22"/>
      <c r="B11" s="43"/>
      <c r="C11" s="43"/>
      <c r="D11" s="43"/>
      <c r="E11" s="59">
        <v>1</v>
      </c>
      <c r="F11" s="60"/>
      <c r="G11" s="42"/>
      <c r="H11" s="41">
        <v>2</v>
      </c>
      <c r="I11" s="40">
        <v>3</v>
      </c>
      <c r="J11" s="40"/>
      <c r="K11" s="40"/>
      <c r="L11" s="40">
        <v>4</v>
      </c>
      <c r="M11" s="39"/>
      <c r="N11" s="39"/>
      <c r="O11" s="39"/>
      <c r="P11" s="39"/>
      <c r="Q11" s="13"/>
    </row>
    <row r="12" spans="1:17" ht="17.25" customHeight="1">
      <c r="A12" s="32"/>
      <c r="B12" s="31">
        <v>100</v>
      </c>
      <c r="C12" s="31">
        <v>113</v>
      </c>
      <c r="D12" s="31"/>
      <c r="E12" s="30">
        <v>1</v>
      </c>
      <c r="F12" s="38">
        <v>0</v>
      </c>
      <c r="G12" s="37" t="s">
        <v>144</v>
      </c>
      <c r="H12" s="6" t="s">
        <v>143</v>
      </c>
      <c r="I12" s="10">
        <v>2321741000</v>
      </c>
      <c r="J12" s="36">
        <v>0</v>
      </c>
      <c r="K12" s="35">
        <v>0</v>
      </c>
      <c r="L12" s="34">
        <v>2230212200</v>
      </c>
      <c r="M12" s="33">
        <v>0</v>
      </c>
      <c r="N12" s="24">
        <v>0</v>
      </c>
      <c r="O12" s="24">
        <v>0</v>
      </c>
      <c r="P12" s="24">
        <v>0</v>
      </c>
      <c r="Q12" s="23"/>
    </row>
    <row r="13" spans="1:17" ht="31.5" customHeight="1">
      <c r="A13" s="32"/>
      <c r="B13" s="31"/>
      <c r="C13" s="31">
        <v>102</v>
      </c>
      <c r="D13" s="31">
        <v>10100</v>
      </c>
      <c r="E13" s="30">
        <v>1</v>
      </c>
      <c r="F13" s="29">
        <v>2</v>
      </c>
      <c r="G13" s="28" t="s">
        <v>142</v>
      </c>
      <c r="H13" s="27" t="s">
        <v>141</v>
      </c>
      <c r="I13" s="26">
        <v>2101000</v>
      </c>
      <c r="J13" s="25">
        <v>0</v>
      </c>
      <c r="K13" s="25">
        <v>0</v>
      </c>
      <c r="L13" s="25">
        <v>2101000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47.25" customHeight="1">
      <c r="A14" s="32"/>
      <c r="B14" s="31"/>
      <c r="C14" s="31">
        <v>103</v>
      </c>
      <c r="D14" s="31">
        <v>30402</v>
      </c>
      <c r="E14" s="30">
        <v>1</v>
      </c>
      <c r="F14" s="29">
        <v>3</v>
      </c>
      <c r="G14" s="28" t="s">
        <v>140</v>
      </c>
      <c r="H14" s="27" t="s">
        <v>139</v>
      </c>
      <c r="I14" s="26">
        <v>124999200</v>
      </c>
      <c r="J14" s="25">
        <v>0</v>
      </c>
      <c r="K14" s="25">
        <v>0</v>
      </c>
      <c r="L14" s="25">
        <v>124999200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47.25" customHeight="1">
      <c r="A15" s="32"/>
      <c r="B15" s="31"/>
      <c r="C15" s="31">
        <v>104</v>
      </c>
      <c r="D15" s="31">
        <v>10100</v>
      </c>
      <c r="E15" s="30">
        <v>1</v>
      </c>
      <c r="F15" s="29">
        <v>4</v>
      </c>
      <c r="G15" s="28" t="s">
        <v>138</v>
      </c>
      <c r="H15" s="27" t="s">
        <v>137</v>
      </c>
      <c r="I15" s="26">
        <v>314300000</v>
      </c>
      <c r="J15" s="25">
        <v>0</v>
      </c>
      <c r="K15" s="25">
        <v>0</v>
      </c>
      <c r="L15" s="25">
        <v>314300000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17.25" customHeight="1">
      <c r="A16" s="32"/>
      <c r="B16" s="31"/>
      <c r="C16" s="31">
        <v>105</v>
      </c>
      <c r="D16" s="31">
        <v>10100</v>
      </c>
      <c r="E16" s="30">
        <v>1</v>
      </c>
      <c r="F16" s="29">
        <v>5</v>
      </c>
      <c r="G16" s="28" t="s">
        <v>136</v>
      </c>
      <c r="H16" s="27" t="s">
        <v>135</v>
      </c>
      <c r="I16" s="26">
        <v>80943000</v>
      </c>
      <c r="J16" s="25">
        <v>0</v>
      </c>
      <c r="K16" s="25">
        <v>0</v>
      </c>
      <c r="L16" s="25">
        <v>80943000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31.5" customHeight="1">
      <c r="A17" s="32"/>
      <c r="B17" s="31"/>
      <c r="C17" s="31">
        <v>106</v>
      </c>
      <c r="D17" s="31">
        <v>10100</v>
      </c>
      <c r="E17" s="30">
        <v>1</v>
      </c>
      <c r="F17" s="29">
        <v>6</v>
      </c>
      <c r="G17" s="28" t="s">
        <v>134</v>
      </c>
      <c r="H17" s="27" t="s">
        <v>133</v>
      </c>
      <c r="I17" s="26">
        <v>111484000</v>
      </c>
      <c r="J17" s="25">
        <v>0</v>
      </c>
      <c r="K17" s="25">
        <v>0</v>
      </c>
      <c r="L17" s="25">
        <v>111484000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>
      <c r="A18" s="32"/>
      <c r="B18" s="31"/>
      <c r="C18" s="31">
        <v>107</v>
      </c>
      <c r="D18" s="31">
        <v>10100</v>
      </c>
      <c r="E18" s="30">
        <v>1</v>
      </c>
      <c r="F18" s="29">
        <v>7</v>
      </c>
      <c r="G18" s="28" t="s">
        <v>132</v>
      </c>
      <c r="H18" s="27" t="s">
        <v>131</v>
      </c>
      <c r="I18" s="26">
        <v>18861000</v>
      </c>
      <c r="J18" s="25">
        <v>0</v>
      </c>
      <c r="K18" s="25">
        <v>0</v>
      </c>
      <c r="L18" s="25">
        <v>67611000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>
      <c r="A19" s="32"/>
      <c r="B19" s="31"/>
      <c r="C19" s="31">
        <v>111</v>
      </c>
      <c r="D19" s="31">
        <v>10100</v>
      </c>
      <c r="E19" s="30">
        <v>1</v>
      </c>
      <c r="F19" s="29">
        <v>11</v>
      </c>
      <c r="G19" s="28" t="s">
        <v>130</v>
      </c>
      <c r="H19" s="27" t="s">
        <v>129</v>
      </c>
      <c r="I19" s="26">
        <v>180000000</v>
      </c>
      <c r="J19" s="25">
        <v>0</v>
      </c>
      <c r="K19" s="25">
        <v>0</v>
      </c>
      <c r="L19" s="25">
        <v>180000000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7.25" customHeight="1">
      <c r="A20" s="32"/>
      <c r="B20" s="31"/>
      <c r="C20" s="31">
        <v>113</v>
      </c>
      <c r="D20" s="31">
        <v>10100</v>
      </c>
      <c r="E20" s="30">
        <v>1</v>
      </c>
      <c r="F20" s="29">
        <v>13</v>
      </c>
      <c r="G20" s="28" t="s">
        <v>128</v>
      </c>
      <c r="H20" s="27" t="s">
        <v>127</v>
      </c>
      <c r="I20" s="26">
        <v>1489052800</v>
      </c>
      <c r="J20" s="25">
        <v>0</v>
      </c>
      <c r="K20" s="25">
        <v>0</v>
      </c>
      <c r="L20" s="25">
        <v>1348774000</v>
      </c>
      <c r="M20" s="24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>
      <c r="A21" s="32"/>
      <c r="B21" s="31">
        <v>200</v>
      </c>
      <c r="C21" s="31">
        <v>204</v>
      </c>
      <c r="D21" s="31"/>
      <c r="E21" s="30">
        <v>2</v>
      </c>
      <c r="F21" s="38">
        <v>0</v>
      </c>
      <c r="G21" s="37" t="s">
        <v>126</v>
      </c>
      <c r="H21" s="6" t="s">
        <v>125</v>
      </c>
      <c r="I21" s="10">
        <v>33603134</v>
      </c>
      <c r="J21" s="36">
        <v>0</v>
      </c>
      <c r="K21" s="35">
        <v>0</v>
      </c>
      <c r="L21" s="34">
        <v>33163134</v>
      </c>
      <c r="M21" s="33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>
      <c r="A22" s="32"/>
      <c r="B22" s="31"/>
      <c r="C22" s="31">
        <v>203</v>
      </c>
      <c r="D22" s="31">
        <v>30309</v>
      </c>
      <c r="E22" s="30">
        <v>2</v>
      </c>
      <c r="F22" s="29">
        <v>3</v>
      </c>
      <c r="G22" s="28" t="s">
        <v>124</v>
      </c>
      <c r="H22" s="27" t="s">
        <v>123</v>
      </c>
      <c r="I22" s="26">
        <v>11826200</v>
      </c>
      <c r="J22" s="25">
        <v>0</v>
      </c>
      <c r="K22" s="25">
        <v>0</v>
      </c>
      <c r="L22" s="25">
        <v>11826200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7.25" customHeight="1">
      <c r="A23" s="32"/>
      <c r="B23" s="31"/>
      <c r="C23" s="31">
        <v>204</v>
      </c>
      <c r="D23" s="31">
        <v>10100</v>
      </c>
      <c r="E23" s="30">
        <v>2</v>
      </c>
      <c r="F23" s="29">
        <v>4</v>
      </c>
      <c r="G23" s="28" t="s">
        <v>122</v>
      </c>
      <c r="H23" s="27" t="s">
        <v>121</v>
      </c>
      <c r="I23" s="26">
        <v>21776934</v>
      </c>
      <c r="J23" s="25">
        <v>0</v>
      </c>
      <c r="K23" s="25">
        <v>0</v>
      </c>
      <c r="L23" s="25">
        <v>21336934</v>
      </c>
      <c r="M23" s="24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>
      <c r="A24" s="32"/>
      <c r="B24" s="31">
        <v>300</v>
      </c>
      <c r="C24" s="31">
        <v>310</v>
      </c>
      <c r="D24" s="31"/>
      <c r="E24" s="30">
        <v>3</v>
      </c>
      <c r="F24" s="38">
        <v>0</v>
      </c>
      <c r="G24" s="37" t="s">
        <v>120</v>
      </c>
      <c r="H24" s="6" t="s">
        <v>119</v>
      </c>
      <c r="I24" s="10">
        <v>1071640170</v>
      </c>
      <c r="J24" s="36">
        <v>0</v>
      </c>
      <c r="K24" s="35">
        <v>0</v>
      </c>
      <c r="L24" s="34">
        <v>1053722170</v>
      </c>
      <c r="M24" s="33">
        <v>0</v>
      </c>
      <c r="N24" s="24">
        <v>0</v>
      </c>
      <c r="O24" s="24">
        <v>0</v>
      </c>
      <c r="P24" s="24">
        <v>0</v>
      </c>
      <c r="Q24" s="23"/>
    </row>
    <row r="25" spans="1:17" ht="17.25" customHeight="1">
      <c r="A25" s="32"/>
      <c r="B25" s="31"/>
      <c r="C25" s="31">
        <v>302</v>
      </c>
      <c r="D25" s="31">
        <v>30403</v>
      </c>
      <c r="E25" s="30">
        <v>3</v>
      </c>
      <c r="F25" s="29">
        <v>2</v>
      </c>
      <c r="G25" s="28" t="s">
        <v>118</v>
      </c>
      <c r="H25" s="27" t="s">
        <v>117</v>
      </c>
      <c r="I25" s="26">
        <v>656644000</v>
      </c>
      <c r="J25" s="25">
        <v>0</v>
      </c>
      <c r="K25" s="25">
        <v>0</v>
      </c>
      <c r="L25" s="25">
        <v>656644000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31.5" customHeight="1">
      <c r="A26" s="32"/>
      <c r="B26" s="31"/>
      <c r="C26" s="31">
        <v>309</v>
      </c>
      <c r="D26" s="31">
        <v>10100</v>
      </c>
      <c r="E26" s="30">
        <v>3</v>
      </c>
      <c r="F26" s="29">
        <v>9</v>
      </c>
      <c r="G26" s="28" t="s">
        <v>116</v>
      </c>
      <c r="H26" s="27" t="s">
        <v>115</v>
      </c>
      <c r="I26" s="26">
        <v>106473106</v>
      </c>
      <c r="J26" s="25">
        <v>0</v>
      </c>
      <c r="K26" s="25">
        <v>0</v>
      </c>
      <c r="L26" s="25">
        <v>105347106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17.25" customHeight="1">
      <c r="A27" s="32"/>
      <c r="B27" s="31"/>
      <c r="C27" s="31">
        <v>310</v>
      </c>
      <c r="D27" s="31">
        <v>10100</v>
      </c>
      <c r="E27" s="30">
        <v>3</v>
      </c>
      <c r="F27" s="29">
        <v>10</v>
      </c>
      <c r="G27" s="28" t="s">
        <v>114</v>
      </c>
      <c r="H27" s="27" t="s">
        <v>113</v>
      </c>
      <c r="I27" s="26">
        <v>308523064</v>
      </c>
      <c r="J27" s="25">
        <v>0</v>
      </c>
      <c r="K27" s="25">
        <v>0</v>
      </c>
      <c r="L27" s="25">
        <v>291731064</v>
      </c>
      <c r="M27" s="24">
        <v>0</v>
      </c>
      <c r="N27" s="24">
        <v>0</v>
      </c>
      <c r="O27" s="24">
        <v>0</v>
      </c>
      <c r="P27" s="24">
        <v>0</v>
      </c>
      <c r="Q27" s="23"/>
    </row>
    <row r="28" spans="1:17" ht="17.25" customHeight="1">
      <c r="A28" s="32"/>
      <c r="B28" s="31">
        <v>400</v>
      </c>
      <c r="C28" s="31">
        <v>412</v>
      </c>
      <c r="D28" s="31"/>
      <c r="E28" s="30">
        <v>4</v>
      </c>
      <c r="F28" s="38">
        <v>0</v>
      </c>
      <c r="G28" s="37" t="s">
        <v>112</v>
      </c>
      <c r="H28" s="6" t="s">
        <v>111</v>
      </c>
      <c r="I28" s="10">
        <v>3362870692</v>
      </c>
      <c r="J28" s="36">
        <v>0</v>
      </c>
      <c r="K28" s="35">
        <v>0</v>
      </c>
      <c r="L28" s="34">
        <v>3215518574</v>
      </c>
      <c r="M28" s="33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>
      <c r="A29" s="32"/>
      <c r="B29" s="31"/>
      <c r="C29" s="31">
        <v>401</v>
      </c>
      <c r="D29" s="31">
        <v>10100</v>
      </c>
      <c r="E29" s="30">
        <v>4</v>
      </c>
      <c r="F29" s="29">
        <v>1</v>
      </c>
      <c r="G29" s="28" t="s">
        <v>110</v>
      </c>
      <c r="H29" s="27" t="s">
        <v>109</v>
      </c>
      <c r="I29" s="26">
        <v>256126592</v>
      </c>
      <c r="J29" s="25">
        <v>0</v>
      </c>
      <c r="K29" s="25">
        <v>0</v>
      </c>
      <c r="L29" s="25">
        <v>259325474</v>
      </c>
      <c r="M29" s="24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>
      <c r="A30" s="32"/>
      <c r="B30" s="31"/>
      <c r="C30" s="31">
        <v>402</v>
      </c>
      <c r="D30" s="31">
        <v>10100</v>
      </c>
      <c r="E30" s="30">
        <v>4</v>
      </c>
      <c r="F30" s="29">
        <v>2</v>
      </c>
      <c r="G30" s="28" t="s">
        <v>108</v>
      </c>
      <c r="H30" s="27" t="s">
        <v>107</v>
      </c>
      <c r="I30" s="26">
        <v>123975000</v>
      </c>
      <c r="J30" s="25">
        <v>0</v>
      </c>
      <c r="K30" s="25">
        <v>0</v>
      </c>
      <c r="L30" s="25">
        <v>43047000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>
      <c r="A31" s="32"/>
      <c r="B31" s="31"/>
      <c r="C31" s="31">
        <v>404</v>
      </c>
      <c r="D31" s="31">
        <v>10100</v>
      </c>
      <c r="E31" s="30">
        <v>4</v>
      </c>
      <c r="F31" s="29">
        <v>4</v>
      </c>
      <c r="G31" s="28" t="s">
        <v>106</v>
      </c>
      <c r="H31" s="27" t="s">
        <v>105</v>
      </c>
      <c r="I31" s="26">
        <v>4120000</v>
      </c>
      <c r="J31" s="25">
        <v>0</v>
      </c>
      <c r="K31" s="25">
        <v>0</v>
      </c>
      <c r="L31" s="25">
        <v>4120000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>
      <c r="A32" s="32"/>
      <c r="B32" s="31"/>
      <c r="C32" s="31">
        <v>405</v>
      </c>
      <c r="D32" s="31">
        <v>10100</v>
      </c>
      <c r="E32" s="30">
        <v>4</v>
      </c>
      <c r="F32" s="29">
        <v>5</v>
      </c>
      <c r="G32" s="28" t="s">
        <v>104</v>
      </c>
      <c r="H32" s="27" t="s">
        <v>103</v>
      </c>
      <c r="I32" s="26">
        <v>836788300</v>
      </c>
      <c r="J32" s="25">
        <v>0</v>
      </c>
      <c r="K32" s="25">
        <v>0</v>
      </c>
      <c r="L32" s="25">
        <v>833148300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>
      <c r="A33" s="32"/>
      <c r="B33" s="31"/>
      <c r="C33" s="31">
        <v>406</v>
      </c>
      <c r="D33" s="31">
        <v>10100</v>
      </c>
      <c r="E33" s="30">
        <v>4</v>
      </c>
      <c r="F33" s="29">
        <v>6</v>
      </c>
      <c r="G33" s="28" t="s">
        <v>102</v>
      </c>
      <c r="H33" s="27" t="s">
        <v>101</v>
      </c>
      <c r="I33" s="26">
        <v>27604000</v>
      </c>
      <c r="J33" s="25">
        <v>0</v>
      </c>
      <c r="K33" s="25">
        <v>0</v>
      </c>
      <c r="L33" s="25">
        <v>27604000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>
      <c r="A34" s="32"/>
      <c r="B34" s="31"/>
      <c r="C34" s="31">
        <v>407</v>
      </c>
      <c r="D34" s="31">
        <v>30266</v>
      </c>
      <c r="E34" s="30">
        <v>4</v>
      </c>
      <c r="F34" s="29">
        <v>7</v>
      </c>
      <c r="G34" s="28" t="s">
        <v>100</v>
      </c>
      <c r="H34" s="27" t="s">
        <v>99</v>
      </c>
      <c r="I34" s="26">
        <v>170344800</v>
      </c>
      <c r="J34" s="25">
        <v>0</v>
      </c>
      <c r="K34" s="25">
        <v>0</v>
      </c>
      <c r="L34" s="25">
        <v>170341800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>
      <c r="A35" s="32"/>
      <c r="B35" s="31"/>
      <c r="C35" s="31">
        <v>408</v>
      </c>
      <c r="D35" s="31">
        <v>10100</v>
      </c>
      <c r="E35" s="30">
        <v>4</v>
      </c>
      <c r="F35" s="29">
        <v>8</v>
      </c>
      <c r="G35" s="28" t="s">
        <v>98</v>
      </c>
      <c r="H35" s="27" t="s">
        <v>97</v>
      </c>
      <c r="I35" s="26">
        <v>286477000</v>
      </c>
      <c r="J35" s="25">
        <v>0</v>
      </c>
      <c r="K35" s="25">
        <v>0</v>
      </c>
      <c r="L35" s="25">
        <v>286477000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>
      <c r="A36" s="32"/>
      <c r="B36" s="31"/>
      <c r="C36" s="31">
        <v>409</v>
      </c>
      <c r="D36" s="31">
        <v>10100</v>
      </c>
      <c r="E36" s="30">
        <v>4</v>
      </c>
      <c r="F36" s="29">
        <v>9</v>
      </c>
      <c r="G36" s="28" t="s">
        <v>96</v>
      </c>
      <c r="H36" s="27" t="s">
        <v>95</v>
      </c>
      <c r="I36" s="26">
        <v>1448518000</v>
      </c>
      <c r="J36" s="25">
        <v>0</v>
      </c>
      <c r="K36" s="25">
        <v>0</v>
      </c>
      <c r="L36" s="25">
        <v>1448518000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7.25" customHeight="1">
      <c r="A37" s="32"/>
      <c r="B37" s="31"/>
      <c r="C37" s="31">
        <v>412</v>
      </c>
      <c r="D37" s="31">
        <v>10100</v>
      </c>
      <c r="E37" s="30">
        <v>4</v>
      </c>
      <c r="F37" s="29">
        <v>12</v>
      </c>
      <c r="G37" s="28" t="s">
        <v>94</v>
      </c>
      <c r="H37" s="27" t="s">
        <v>93</v>
      </c>
      <c r="I37" s="26">
        <v>208917000</v>
      </c>
      <c r="J37" s="25">
        <v>0</v>
      </c>
      <c r="K37" s="25">
        <v>0</v>
      </c>
      <c r="L37" s="25">
        <v>142937000</v>
      </c>
      <c r="M37" s="24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>
      <c r="A38" s="32"/>
      <c r="B38" s="31">
        <v>500</v>
      </c>
      <c r="C38" s="31">
        <v>505</v>
      </c>
      <c r="D38" s="31"/>
      <c r="E38" s="30">
        <v>5</v>
      </c>
      <c r="F38" s="38">
        <v>0</v>
      </c>
      <c r="G38" s="37" t="s">
        <v>92</v>
      </c>
      <c r="H38" s="6" t="s">
        <v>91</v>
      </c>
      <c r="I38" s="10">
        <v>1448208000</v>
      </c>
      <c r="J38" s="36">
        <v>0</v>
      </c>
      <c r="K38" s="35">
        <v>0</v>
      </c>
      <c r="L38" s="34">
        <v>1461768000</v>
      </c>
      <c r="M38" s="33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>
      <c r="A39" s="32"/>
      <c r="B39" s="31"/>
      <c r="C39" s="31">
        <v>501</v>
      </c>
      <c r="D39" s="31">
        <v>10100</v>
      </c>
      <c r="E39" s="30">
        <v>5</v>
      </c>
      <c r="F39" s="29">
        <v>1</v>
      </c>
      <c r="G39" s="28" t="s">
        <v>90</v>
      </c>
      <c r="H39" s="27" t="s">
        <v>89</v>
      </c>
      <c r="I39" s="26">
        <v>267600000</v>
      </c>
      <c r="J39" s="25">
        <v>0</v>
      </c>
      <c r="K39" s="25">
        <v>0</v>
      </c>
      <c r="L39" s="25">
        <v>275800000</v>
      </c>
      <c r="M39" s="24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>
      <c r="A40" s="32"/>
      <c r="B40" s="31"/>
      <c r="C40" s="31">
        <v>502</v>
      </c>
      <c r="D40" s="31">
        <v>30240</v>
      </c>
      <c r="E40" s="30">
        <v>5</v>
      </c>
      <c r="F40" s="29">
        <v>2</v>
      </c>
      <c r="G40" s="28" t="s">
        <v>88</v>
      </c>
      <c r="H40" s="27" t="s">
        <v>87</v>
      </c>
      <c r="I40" s="26">
        <v>1140028000</v>
      </c>
      <c r="J40" s="25">
        <v>0</v>
      </c>
      <c r="K40" s="25">
        <v>0</v>
      </c>
      <c r="L40" s="25">
        <v>1145388000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7.25" customHeight="1">
      <c r="A41" s="32"/>
      <c r="B41" s="31"/>
      <c r="C41" s="31">
        <v>505</v>
      </c>
      <c r="D41" s="31">
        <v>10100</v>
      </c>
      <c r="E41" s="30">
        <v>5</v>
      </c>
      <c r="F41" s="29">
        <v>5</v>
      </c>
      <c r="G41" s="28" t="s">
        <v>86</v>
      </c>
      <c r="H41" s="27" t="s">
        <v>85</v>
      </c>
      <c r="I41" s="26">
        <v>40580000</v>
      </c>
      <c r="J41" s="25">
        <v>0</v>
      </c>
      <c r="K41" s="25">
        <v>0</v>
      </c>
      <c r="L41" s="25">
        <v>40580000</v>
      </c>
      <c r="M41" s="24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>
      <c r="A42" s="32"/>
      <c r="B42" s="31">
        <v>600</v>
      </c>
      <c r="C42" s="31">
        <v>605</v>
      </c>
      <c r="D42" s="31"/>
      <c r="E42" s="30">
        <v>6</v>
      </c>
      <c r="F42" s="38">
        <v>0</v>
      </c>
      <c r="G42" s="37" t="s">
        <v>84</v>
      </c>
      <c r="H42" s="6" t="s">
        <v>83</v>
      </c>
      <c r="I42" s="10">
        <v>84795700</v>
      </c>
      <c r="J42" s="36">
        <v>0</v>
      </c>
      <c r="K42" s="35">
        <v>0</v>
      </c>
      <c r="L42" s="34">
        <v>81435700</v>
      </c>
      <c r="M42" s="33">
        <v>0</v>
      </c>
      <c r="N42" s="24">
        <v>0</v>
      </c>
      <c r="O42" s="24">
        <v>0</v>
      </c>
      <c r="P42" s="24">
        <v>0</v>
      </c>
      <c r="Q42" s="23"/>
    </row>
    <row r="43" spans="1:17" ht="18" customHeight="1">
      <c r="A43" s="32"/>
      <c r="B43" s="31"/>
      <c r="C43" s="31">
        <v>603</v>
      </c>
      <c r="D43" s="31">
        <v>10100</v>
      </c>
      <c r="E43" s="30">
        <v>6</v>
      </c>
      <c r="F43" s="29">
        <v>3</v>
      </c>
      <c r="G43" s="28" t="s">
        <v>82</v>
      </c>
      <c r="H43" s="27" t="s">
        <v>81</v>
      </c>
      <c r="I43" s="26">
        <v>10287700</v>
      </c>
      <c r="J43" s="25">
        <v>0</v>
      </c>
      <c r="K43" s="25">
        <v>0</v>
      </c>
      <c r="L43" s="25">
        <v>10287700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7.25" customHeight="1">
      <c r="A44" s="32"/>
      <c r="B44" s="31"/>
      <c r="C44" s="31">
        <v>605</v>
      </c>
      <c r="D44" s="31">
        <v>10100</v>
      </c>
      <c r="E44" s="30">
        <v>6</v>
      </c>
      <c r="F44" s="29">
        <v>5</v>
      </c>
      <c r="G44" s="28" t="s">
        <v>80</v>
      </c>
      <c r="H44" s="27" t="s">
        <v>79</v>
      </c>
      <c r="I44" s="26">
        <v>74508000</v>
      </c>
      <c r="J44" s="25">
        <v>0</v>
      </c>
      <c r="K44" s="25">
        <v>0</v>
      </c>
      <c r="L44" s="25">
        <v>71148000</v>
      </c>
      <c r="M44" s="24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>
      <c r="A45" s="32"/>
      <c r="B45" s="31">
        <v>700</v>
      </c>
      <c r="C45" s="31">
        <v>709</v>
      </c>
      <c r="D45" s="31"/>
      <c r="E45" s="30">
        <v>7</v>
      </c>
      <c r="F45" s="38">
        <v>0</v>
      </c>
      <c r="G45" s="37" t="s">
        <v>78</v>
      </c>
      <c r="H45" s="6" t="s">
        <v>77</v>
      </c>
      <c r="I45" s="10">
        <v>7639373550</v>
      </c>
      <c r="J45" s="36">
        <v>0</v>
      </c>
      <c r="K45" s="35">
        <v>0</v>
      </c>
      <c r="L45" s="34">
        <v>7548841650</v>
      </c>
      <c r="M45" s="33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>
      <c r="A46" s="32"/>
      <c r="B46" s="31"/>
      <c r="C46" s="31">
        <v>701</v>
      </c>
      <c r="D46" s="31">
        <v>10100</v>
      </c>
      <c r="E46" s="30">
        <v>7</v>
      </c>
      <c r="F46" s="29">
        <v>1</v>
      </c>
      <c r="G46" s="28" t="s">
        <v>76</v>
      </c>
      <c r="H46" s="27" t="s">
        <v>75</v>
      </c>
      <c r="I46" s="26">
        <v>466074000</v>
      </c>
      <c r="J46" s="25">
        <v>0</v>
      </c>
      <c r="K46" s="25">
        <v>0</v>
      </c>
      <c r="L46" s="25">
        <v>448410000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>
      <c r="A47" s="32"/>
      <c r="B47" s="31"/>
      <c r="C47" s="31">
        <v>702</v>
      </c>
      <c r="D47" s="31">
        <v>10100</v>
      </c>
      <c r="E47" s="30">
        <v>7</v>
      </c>
      <c r="F47" s="29">
        <v>2</v>
      </c>
      <c r="G47" s="28" t="s">
        <v>74</v>
      </c>
      <c r="H47" s="27" t="s">
        <v>73</v>
      </c>
      <c r="I47" s="26">
        <v>4942467100</v>
      </c>
      <c r="J47" s="25">
        <v>0</v>
      </c>
      <c r="K47" s="25">
        <v>0</v>
      </c>
      <c r="L47" s="25">
        <v>4964491100</v>
      </c>
      <c r="M47" s="24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>
      <c r="A48" s="32"/>
      <c r="B48" s="31"/>
      <c r="C48" s="31">
        <v>703</v>
      </c>
      <c r="D48" s="31">
        <v>10100</v>
      </c>
      <c r="E48" s="30">
        <v>7</v>
      </c>
      <c r="F48" s="29">
        <v>3</v>
      </c>
      <c r="G48" s="28" t="s">
        <v>72</v>
      </c>
      <c r="H48" s="27" t="s">
        <v>71</v>
      </c>
      <c r="I48" s="26">
        <v>865530000</v>
      </c>
      <c r="J48" s="25">
        <v>0</v>
      </c>
      <c r="K48" s="25">
        <v>0</v>
      </c>
      <c r="L48" s="25">
        <v>865530000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>
      <c r="A49" s="32"/>
      <c r="B49" s="31"/>
      <c r="C49" s="31">
        <v>704</v>
      </c>
      <c r="D49" s="31">
        <v>10100</v>
      </c>
      <c r="E49" s="30">
        <v>7</v>
      </c>
      <c r="F49" s="29">
        <v>4</v>
      </c>
      <c r="G49" s="28" t="s">
        <v>70</v>
      </c>
      <c r="H49" s="27" t="s">
        <v>69</v>
      </c>
      <c r="I49" s="26">
        <v>455428980</v>
      </c>
      <c r="J49" s="25">
        <v>0</v>
      </c>
      <c r="K49" s="25">
        <v>0</v>
      </c>
      <c r="L49" s="25">
        <v>444346980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8" customHeight="1">
      <c r="A50" s="32"/>
      <c r="B50" s="31"/>
      <c r="C50" s="31">
        <v>705</v>
      </c>
      <c r="D50" s="31">
        <v>10100</v>
      </c>
      <c r="E50" s="30">
        <v>7</v>
      </c>
      <c r="F50" s="29">
        <v>5</v>
      </c>
      <c r="G50" s="28" t="s">
        <v>68</v>
      </c>
      <c r="H50" s="27" t="s">
        <v>67</v>
      </c>
      <c r="I50" s="26">
        <v>96550230</v>
      </c>
      <c r="J50" s="25">
        <v>0</v>
      </c>
      <c r="K50" s="25">
        <v>0</v>
      </c>
      <c r="L50" s="25">
        <v>92864330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>
      <c r="A51" s="32"/>
      <c r="B51" s="31"/>
      <c r="C51" s="31">
        <v>707</v>
      </c>
      <c r="D51" s="31">
        <v>10100</v>
      </c>
      <c r="E51" s="30">
        <v>7</v>
      </c>
      <c r="F51" s="29">
        <v>7</v>
      </c>
      <c r="G51" s="28" t="s">
        <v>66</v>
      </c>
      <c r="H51" s="27" t="s">
        <v>65</v>
      </c>
      <c r="I51" s="26">
        <v>324998040</v>
      </c>
      <c r="J51" s="25">
        <v>0</v>
      </c>
      <c r="K51" s="25">
        <v>0</v>
      </c>
      <c r="L51" s="25">
        <v>327452040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>
      <c r="A52" s="32"/>
      <c r="B52" s="31"/>
      <c r="C52" s="31">
        <v>708</v>
      </c>
      <c r="D52" s="31">
        <v>10100</v>
      </c>
      <c r="E52" s="30">
        <v>7</v>
      </c>
      <c r="F52" s="29">
        <v>8</v>
      </c>
      <c r="G52" s="28" t="s">
        <v>64</v>
      </c>
      <c r="H52" s="27" t="s">
        <v>63</v>
      </c>
      <c r="I52" s="26">
        <v>12525900</v>
      </c>
      <c r="J52" s="25">
        <v>0</v>
      </c>
      <c r="K52" s="25">
        <v>0</v>
      </c>
      <c r="L52" s="25">
        <v>12525900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7.25" customHeight="1">
      <c r="A53" s="32"/>
      <c r="B53" s="31"/>
      <c r="C53" s="31">
        <v>709</v>
      </c>
      <c r="D53" s="31">
        <v>10100</v>
      </c>
      <c r="E53" s="30">
        <v>7</v>
      </c>
      <c r="F53" s="29">
        <v>9</v>
      </c>
      <c r="G53" s="28" t="s">
        <v>62</v>
      </c>
      <c r="H53" s="27" t="s">
        <v>61</v>
      </c>
      <c r="I53" s="26">
        <v>475799300</v>
      </c>
      <c r="J53" s="25">
        <v>0</v>
      </c>
      <c r="K53" s="25">
        <v>0</v>
      </c>
      <c r="L53" s="25">
        <v>393221300</v>
      </c>
      <c r="M53" s="24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>
      <c r="A54" s="32"/>
      <c r="B54" s="31">
        <v>800</v>
      </c>
      <c r="C54" s="31">
        <v>804</v>
      </c>
      <c r="D54" s="31"/>
      <c r="E54" s="30">
        <v>8</v>
      </c>
      <c r="F54" s="38">
        <v>0</v>
      </c>
      <c r="G54" s="37" t="s">
        <v>60</v>
      </c>
      <c r="H54" s="6" t="s">
        <v>157</v>
      </c>
      <c r="I54" s="10">
        <v>776041600</v>
      </c>
      <c r="J54" s="36">
        <v>0</v>
      </c>
      <c r="K54" s="35">
        <v>0</v>
      </c>
      <c r="L54" s="34">
        <v>781236600</v>
      </c>
      <c r="M54" s="33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>
      <c r="A55" s="32"/>
      <c r="B55" s="31"/>
      <c r="C55" s="31">
        <v>801</v>
      </c>
      <c r="D55" s="31">
        <v>10100</v>
      </c>
      <c r="E55" s="30">
        <v>8</v>
      </c>
      <c r="F55" s="29">
        <v>1</v>
      </c>
      <c r="G55" s="28" t="s">
        <v>59</v>
      </c>
      <c r="H55" s="27" t="s">
        <v>58</v>
      </c>
      <c r="I55" s="26">
        <v>743205100</v>
      </c>
      <c r="J55" s="25">
        <v>0</v>
      </c>
      <c r="K55" s="25">
        <v>0</v>
      </c>
      <c r="L55" s="25">
        <v>748532100</v>
      </c>
      <c r="M55" s="24">
        <v>0</v>
      </c>
      <c r="N55" s="24">
        <v>0</v>
      </c>
      <c r="O55" s="24">
        <v>0</v>
      </c>
      <c r="P55" s="24">
        <v>0</v>
      </c>
      <c r="Q55" s="23"/>
    </row>
    <row r="56" spans="1:17" ht="17.25" customHeight="1">
      <c r="A56" s="32"/>
      <c r="B56" s="31"/>
      <c r="C56" s="31">
        <v>804</v>
      </c>
      <c r="D56" s="31">
        <v>10100</v>
      </c>
      <c r="E56" s="30">
        <v>8</v>
      </c>
      <c r="F56" s="29">
        <v>4</v>
      </c>
      <c r="G56" s="28" t="s">
        <v>57</v>
      </c>
      <c r="H56" s="27" t="s">
        <v>56</v>
      </c>
      <c r="I56" s="26">
        <v>32836500</v>
      </c>
      <c r="J56" s="25">
        <v>0</v>
      </c>
      <c r="K56" s="25">
        <v>0</v>
      </c>
      <c r="L56" s="25">
        <v>32704500</v>
      </c>
      <c r="M56" s="24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>
      <c r="A57" s="32"/>
      <c r="B57" s="31">
        <v>900</v>
      </c>
      <c r="C57" s="31">
        <v>909</v>
      </c>
      <c r="D57" s="31"/>
      <c r="E57" s="30">
        <v>9</v>
      </c>
      <c r="F57" s="38">
        <v>0</v>
      </c>
      <c r="G57" s="37" t="s">
        <v>55</v>
      </c>
      <c r="H57" s="6" t="s">
        <v>54</v>
      </c>
      <c r="I57" s="10">
        <v>5681259986</v>
      </c>
      <c r="J57" s="36">
        <v>0</v>
      </c>
      <c r="K57" s="35">
        <v>0</v>
      </c>
      <c r="L57" s="34">
        <v>5333020986</v>
      </c>
      <c r="M57" s="33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>
      <c r="A58" s="32"/>
      <c r="B58" s="31"/>
      <c r="C58" s="31">
        <v>901</v>
      </c>
      <c r="D58" s="31">
        <v>30253</v>
      </c>
      <c r="E58" s="30">
        <v>9</v>
      </c>
      <c r="F58" s="29">
        <v>1</v>
      </c>
      <c r="G58" s="28" t="s">
        <v>53</v>
      </c>
      <c r="H58" s="27" t="s">
        <v>52</v>
      </c>
      <c r="I58" s="26">
        <v>1470522143</v>
      </c>
      <c r="J58" s="25">
        <v>0</v>
      </c>
      <c r="K58" s="25">
        <v>0</v>
      </c>
      <c r="L58" s="25">
        <v>1405672143</v>
      </c>
      <c r="M58" s="24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>
      <c r="A59" s="32"/>
      <c r="B59" s="31"/>
      <c r="C59" s="31">
        <v>902</v>
      </c>
      <c r="D59" s="31">
        <v>30406</v>
      </c>
      <c r="E59" s="30">
        <v>9</v>
      </c>
      <c r="F59" s="29">
        <v>2</v>
      </c>
      <c r="G59" s="28" t="s">
        <v>51</v>
      </c>
      <c r="H59" s="27" t="s">
        <v>50</v>
      </c>
      <c r="I59" s="26">
        <v>522219610</v>
      </c>
      <c r="J59" s="25">
        <v>0</v>
      </c>
      <c r="K59" s="25">
        <v>0</v>
      </c>
      <c r="L59" s="25">
        <v>240613610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>
      <c r="A60" s="32"/>
      <c r="B60" s="31"/>
      <c r="C60" s="31">
        <v>903</v>
      </c>
      <c r="D60" s="31">
        <v>10100</v>
      </c>
      <c r="E60" s="30">
        <v>9</v>
      </c>
      <c r="F60" s="29">
        <v>3</v>
      </c>
      <c r="G60" s="28" t="s">
        <v>49</v>
      </c>
      <c r="H60" s="27" t="s">
        <v>48</v>
      </c>
      <c r="I60" s="26">
        <v>37299540</v>
      </c>
      <c r="J60" s="25">
        <v>0</v>
      </c>
      <c r="K60" s="25">
        <v>0</v>
      </c>
      <c r="L60" s="25">
        <v>36914540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>
      <c r="A61" s="32"/>
      <c r="B61" s="31"/>
      <c r="C61" s="31">
        <v>904</v>
      </c>
      <c r="D61" s="31">
        <v>10100</v>
      </c>
      <c r="E61" s="30">
        <v>9</v>
      </c>
      <c r="F61" s="29">
        <v>4</v>
      </c>
      <c r="G61" s="28" t="s">
        <v>47</v>
      </c>
      <c r="H61" s="27" t="s">
        <v>46</v>
      </c>
      <c r="I61" s="26">
        <v>22249165</v>
      </c>
      <c r="J61" s="25">
        <v>0</v>
      </c>
      <c r="K61" s="25">
        <v>0</v>
      </c>
      <c r="L61" s="25">
        <v>21854165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17.25" customHeight="1">
      <c r="A62" s="32"/>
      <c r="B62" s="31"/>
      <c r="C62" s="31">
        <v>905</v>
      </c>
      <c r="D62" s="31">
        <v>10100</v>
      </c>
      <c r="E62" s="30">
        <v>9</v>
      </c>
      <c r="F62" s="29">
        <v>5</v>
      </c>
      <c r="G62" s="28" t="s">
        <v>45</v>
      </c>
      <c r="H62" s="27" t="s">
        <v>44</v>
      </c>
      <c r="I62" s="26">
        <v>46080210</v>
      </c>
      <c r="J62" s="25">
        <v>0</v>
      </c>
      <c r="K62" s="25">
        <v>0</v>
      </c>
      <c r="L62" s="25">
        <v>45916210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31.5" customHeight="1">
      <c r="A63" s="32"/>
      <c r="B63" s="31"/>
      <c r="C63" s="31">
        <v>906</v>
      </c>
      <c r="D63" s="31">
        <v>10100</v>
      </c>
      <c r="E63" s="30">
        <v>9</v>
      </c>
      <c r="F63" s="29">
        <v>6</v>
      </c>
      <c r="G63" s="28" t="s">
        <v>43</v>
      </c>
      <c r="H63" s="27" t="s">
        <v>42</v>
      </c>
      <c r="I63" s="26">
        <v>177541080</v>
      </c>
      <c r="J63" s="25">
        <v>0</v>
      </c>
      <c r="K63" s="25">
        <v>0</v>
      </c>
      <c r="L63" s="25">
        <v>175149080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17.25" customHeight="1">
      <c r="A64" s="32"/>
      <c r="B64" s="31"/>
      <c r="C64" s="31">
        <v>909</v>
      </c>
      <c r="D64" s="31">
        <v>10100</v>
      </c>
      <c r="E64" s="30">
        <v>9</v>
      </c>
      <c r="F64" s="29">
        <v>9</v>
      </c>
      <c r="G64" s="28" t="s">
        <v>41</v>
      </c>
      <c r="H64" s="27" t="s">
        <v>40</v>
      </c>
      <c r="I64" s="26">
        <v>3405348238</v>
      </c>
      <c r="J64" s="25">
        <v>0</v>
      </c>
      <c r="K64" s="25">
        <v>0</v>
      </c>
      <c r="L64" s="25">
        <v>3406901238</v>
      </c>
      <c r="M64" s="24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>
      <c r="A65" s="32"/>
      <c r="B65" s="31">
        <v>1000</v>
      </c>
      <c r="C65" s="31">
        <v>1006</v>
      </c>
      <c r="D65" s="31"/>
      <c r="E65" s="30">
        <v>10</v>
      </c>
      <c r="F65" s="38">
        <v>0</v>
      </c>
      <c r="G65" s="37" t="s">
        <v>39</v>
      </c>
      <c r="H65" s="6" t="s">
        <v>38</v>
      </c>
      <c r="I65" s="10">
        <v>8588469308</v>
      </c>
      <c r="J65" s="36">
        <v>0</v>
      </c>
      <c r="K65" s="35">
        <v>0</v>
      </c>
      <c r="L65" s="34">
        <v>8698467726</v>
      </c>
      <c r="M65" s="33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>
      <c r="A66" s="32"/>
      <c r="B66" s="31"/>
      <c r="C66" s="31">
        <v>1001</v>
      </c>
      <c r="D66" s="31">
        <v>10100</v>
      </c>
      <c r="E66" s="30">
        <v>10</v>
      </c>
      <c r="F66" s="29">
        <v>1</v>
      </c>
      <c r="G66" s="28" t="s">
        <v>37</v>
      </c>
      <c r="H66" s="27" t="s">
        <v>36</v>
      </c>
      <c r="I66" s="26">
        <v>51296000</v>
      </c>
      <c r="J66" s="25">
        <v>0</v>
      </c>
      <c r="K66" s="25">
        <v>0</v>
      </c>
      <c r="L66" s="25">
        <v>51296000</v>
      </c>
      <c r="M66" s="24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>
      <c r="A67" s="32"/>
      <c r="B67" s="31"/>
      <c r="C67" s="31">
        <v>1002</v>
      </c>
      <c r="D67" s="31">
        <v>10100</v>
      </c>
      <c r="E67" s="30">
        <v>10</v>
      </c>
      <c r="F67" s="29">
        <v>2</v>
      </c>
      <c r="G67" s="28" t="s">
        <v>35</v>
      </c>
      <c r="H67" s="27" t="s">
        <v>34</v>
      </c>
      <c r="I67" s="26">
        <v>1745714000</v>
      </c>
      <c r="J67" s="25">
        <v>0</v>
      </c>
      <c r="K67" s="25">
        <v>0</v>
      </c>
      <c r="L67" s="25">
        <v>1745654000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>
      <c r="A68" s="32"/>
      <c r="B68" s="31"/>
      <c r="C68" s="31">
        <v>1003</v>
      </c>
      <c r="D68" s="31">
        <v>30232</v>
      </c>
      <c r="E68" s="30">
        <v>10</v>
      </c>
      <c r="F68" s="29">
        <v>3</v>
      </c>
      <c r="G68" s="28" t="s">
        <v>33</v>
      </c>
      <c r="H68" s="27" t="s">
        <v>32</v>
      </c>
      <c r="I68" s="26">
        <v>6064680508</v>
      </c>
      <c r="J68" s="25">
        <v>0</v>
      </c>
      <c r="K68" s="25">
        <v>0</v>
      </c>
      <c r="L68" s="25">
        <v>6172233626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>
      <c r="A69" s="32"/>
      <c r="B69" s="31"/>
      <c r="C69" s="31">
        <v>1004</v>
      </c>
      <c r="D69" s="31">
        <v>10100</v>
      </c>
      <c r="E69" s="30">
        <v>10</v>
      </c>
      <c r="F69" s="29">
        <v>4</v>
      </c>
      <c r="G69" s="28" t="s">
        <v>31</v>
      </c>
      <c r="H69" s="27" t="s">
        <v>30</v>
      </c>
      <c r="I69" s="26">
        <v>534099800</v>
      </c>
      <c r="J69" s="25">
        <v>0</v>
      </c>
      <c r="K69" s="25">
        <v>0</v>
      </c>
      <c r="L69" s="25">
        <v>536605100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7.25" customHeight="1">
      <c r="A70" s="32"/>
      <c r="B70" s="31"/>
      <c r="C70" s="31">
        <v>1006</v>
      </c>
      <c r="D70" s="31">
        <v>10100</v>
      </c>
      <c r="E70" s="30">
        <v>10</v>
      </c>
      <c r="F70" s="29">
        <v>6</v>
      </c>
      <c r="G70" s="28" t="s">
        <v>29</v>
      </c>
      <c r="H70" s="27" t="s">
        <v>28</v>
      </c>
      <c r="I70" s="26">
        <v>192679000</v>
      </c>
      <c r="J70" s="25">
        <v>0</v>
      </c>
      <c r="K70" s="25">
        <v>0</v>
      </c>
      <c r="L70" s="25">
        <v>192679000</v>
      </c>
      <c r="M70" s="24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>
      <c r="A71" s="32"/>
      <c r="B71" s="31">
        <v>1100</v>
      </c>
      <c r="C71" s="31">
        <v>1105</v>
      </c>
      <c r="D71" s="31"/>
      <c r="E71" s="30">
        <v>11</v>
      </c>
      <c r="F71" s="38">
        <v>0</v>
      </c>
      <c r="G71" s="37" t="s">
        <v>27</v>
      </c>
      <c r="H71" s="6" t="s">
        <v>26</v>
      </c>
      <c r="I71" s="10">
        <v>311628860</v>
      </c>
      <c r="J71" s="36">
        <v>0</v>
      </c>
      <c r="K71" s="35">
        <v>0</v>
      </c>
      <c r="L71" s="34">
        <v>320728860</v>
      </c>
      <c r="M71" s="33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>
      <c r="A72" s="32"/>
      <c r="B72" s="31"/>
      <c r="C72" s="31">
        <v>1101</v>
      </c>
      <c r="D72" s="31">
        <v>10100</v>
      </c>
      <c r="E72" s="30">
        <v>11</v>
      </c>
      <c r="F72" s="29">
        <v>1</v>
      </c>
      <c r="G72" s="28" t="s">
        <v>25</v>
      </c>
      <c r="H72" s="27" t="s">
        <v>24</v>
      </c>
      <c r="I72" s="26">
        <v>420000</v>
      </c>
      <c r="J72" s="25">
        <v>0</v>
      </c>
      <c r="K72" s="25">
        <v>0</v>
      </c>
      <c r="L72" s="25">
        <v>420000</v>
      </c>
      <c r="M72" s="24">
        <v>0</v>
      </c>
      <c r="N72" s="24">
        <v>0</v>
      </c>
      <c r="O72" s="24">
        <v>0</v>
      </c>
      <c r="P72" s="24">
        <v>0</v>
      </c>
      <c r="Q72" s="23"/>
    </row>
    <row r="73" spans="1:17" ht="17.25" customHeight="1">
      <c r="A73" s="32"/>
      <c r="B73" s="31"/>
      <c r="C73" s="31">
        <v>1102</v>
      </c>
      <c r="D73" s="31">
        <v>30245</v>
      </c>
      <c r="E73" s="30">
        <v>11</v>
      </c>
      <c r="F73" s="29">
        <v>2</v>
      </c>
      <c r="G73" s="28" t="s">
        <v>23</v>
      </c>
      <c r="H73" s="27" t="s">
        <v>22</v>
      </c>
      <c r="I73" s="26">
        <v>70178700</v>
      </c>
      <c r="J73" s="25">
        <v>0</v>
      </c>
      <c r="K73" s="25">
        <v>0</v>
      </c>
      <c r="L73" s="25">
        <v>79278700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17.25" customHeight="1">
      <c r="A74" s="32"/>
      <c r="B74" s="31"/>
      <c r="C74" s="31">
        <v>1103</v>
      </c>
      <c r="D74" s="31">
        <v>10100</v>
      </c>
      <c r="E74" s="30">
        <v>11</v>
      </c>
      <c r="F74" s="29">
        <v>3</v>
      </c>
      <c r="G74" s="28" t="s">
        <v>21</v>
      </c>
      <c r="H74" s="27" t="s">
        <v>20</v>
      </c>
      <c r="I74" s="26">
        <v>220524160</v>
      </c>
      <c r="J74" s="25">
        <v>0</v>
      </c>
      <c r="K74" s="25">
        <v>0</v>
      </c>
      <c r="L74" s="25">
        <v>220524160</v>
      </c>
      <c r="M74" s="24">
        <v>0</v>
      </c>
      <c r="N74" s="24">
        <v>0</v>
      </c>
      <c r="O74" s="24">
        <v>0</v>
      </c>
      <c r="P74" s="24">
        <v>0</v>
      </c>
      <c r="Q74" s="23"/>
    </row>
    <row r="75" spans="1:17" ht="17.25" customHeight="1">
      <c r="A75" s="32"/>
      <c r="B75" s="31"/>
      <c r="C75" s="31">
        <v>1105</v>
      </c>
      <c r="D75" s="31">
        <v>10100</v>
      </c>
      <c r="E75" s="30">
        <v>11</v>
      </c>
      <c r="F75" s="29">
        <v>5</v>
      </c>
      <c r="G75" s="28" t="s">
        <v>19</v>
      </c>
      <c r="H75" s="27" t="s">
        <v>18</v>
      </c>
      <c r="I75" s="26">
        <v>20506000</v>
      </c>
      <c r="J75" s="25">
        <v>0</v>
      </c>
      <c r="K75" s="25">
        <v>0</v>
      </c>
      <c r="L75" s="25">
        <v>20506000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17.25" customHeight="1">
      <c r="A76" s="32"/>
      <c r="B76" s="31">
        <v>1200</v>
      </c>
      <c r="C76" s="31">
        <v>1204</v>
      </c>
      <c r="D76" s="31"/>
      <c r="E76" s="30">
        <v>12</v>
      </c>
      <c r="F76" s="38">
        <v>0</v>
      </c>
      <c r="G76" s="37" t="s">
        <v>17</v>
      </c>
      <c r="H76" s="6" t="s">
        <v>16</v>
      </c>
      <c r="I76" s="10">
        <v>2950000</v>
      </c>
      <c r="J76" s="36">
        <v>0</v>
      </c>
      <c r="K76" s="35">
        <v>0</v>
      </c>
      <c r="L76" s="34">
        <v>2950000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17.25" customHeight="1">
      <c r="A77" s="32"/>
      <c r="B77" s="31"/>
      <c r="C77" s="31">
        <v>1204</v>
      </c>
      <c r="D77" s="31">
        <v>10100</v>
      </c>
      <c r="E77" s="30">
        <v>12</v>
      </c>
      <c r="F77" s="29">
        <v>4</v>
      </c>
      <c r="G77" s="28" t="s">
        <v>15</v>
      </c>
      <c r="H77" s="27" t="s">
        <v>14</v>
      </c>
      <c r="I77" s="26">
        <v>2950000</v>
      </c>
      <c r="J77" s="25">
        <v>0</v>
      </c>
      <c r="K77" s="25">
        <v>0</v>
      </c>
      <c r="L77" s="25">
        <v>2950000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17.25" customHeight="1">
      <c r="A78" s="32"/>
      <c r="B78" s="31">
        <v>1300</v>
      </c>
      <c r="C78" s="31">
        <v>1301</v>
      </c>
      <c r="D78" s="31"/>
      <c r="E78" s="30">
        <v>13</v>
      </c>
      <c r="F78" s="38">
        <v>0</v>
      </c>
      <c r="G78" s="37" t="s">
        <v>13</v>
      </c>
      <c r="H78" s="6" t="s">
        <v>12</v>
      </c>
      <c r="I78" s="10">
        <v>942074000</v>
      </c>
      <c r="J78" s="36">
        <v>0</v>
      </c>
      <c r="K78" s="35">
        <v>0</v>
      </c>
      <c r="L78" s="34">
        <v>955366000</v>
      </c>
      <c r="M78" s="33">
        <v>0</v>
      </c>
      <c r="N78" s="24">
        <v>0</v>
      </c>
      <c r="O78" s="24">
        <v>0</v>
      </c>
      <c r="P78" s="24">
        <v>0</v>
      </c>
      <c r="Q78" s="23"/>
    </row>
    <row r="79" spans="1:17" ht="16.5" customHeight="1">
      <c r="A79" s="32"/>
      <c r="B79" s="31"/>
      <c r="C79" s="31">
        <v>1301</v>
      </c>
      <c r="D79" s="31">
        <v>10100</v>
      </c>
      <c r="E79" s="30">
        <v>13</v>
      </c>
      <c r="F79" s="29">
        <v>1</v>
      </c>
      <c r="G79" s="28" t="s">
        <v>11</v>
      </c>
      <c r="H79" s="27" t="s">
        <v>10</v>
      </c>
      <c r="I79" s="26">
        <v>942074000</v>
      </c>
      <c r="J79" s="25">
        <v>0</v>
      </c>
      <c r="K79" s="25">
        <v>0</v>
      </c>
      <c r="L79" s="25">
        <v>955366000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31.5" customHeight="1">
      <c r="A80" s="32"/>
      <c r="B80" s="31">
        <v>1400</v>
      </c>
      <c r="C80" s="31">
        <v>1403</v>
      </c>
      <c r="D80" s="31"/>
      <c r="E80" s="30">
        <v>14</v>
      </c>
      <c r="F80" s="38">
        <v>0</v>
      </c>
      <c r="G80" s="37" t="s">
        <v>9</v>
      </c>
      <c r="H80" s="6" t="s">
        <v>8</v>
      </c>
      <c r="I80" s="10">
        <f>3302150000-445197000</f>
        <v>2856953000</v>
      </c>
      <c r="J80" s="36">
        <v>0</v>
      </c>
      <c r="K80" s="35">
        <v>0</v>
      </c>
      <c r="L80" s="34">
        <f>3302150000-445197000</f>
        <v>2856953000</v>
      </c>
      <c r="M80" s="33">
        <v>0</v>
      </c>
      <c r="N80" s="24">
        <v>0</v>
      </c>
      <c r="O80" s="24">
        <v>0</v>
      </c>
      <c r="P80" s="24">
        <v>0</v>
      </c>
      <c r="Q80" s="23"/>
    </row>
    <row r="81" spans="1:17" ht="31.5" customHeight="1">
      <c r="A81" s="32"/>
      <c r="B81" s="31"/>
      <c r="C81" s="31">
        <v>1401</v>
      </c>
      <c r="D81" s="31">
        <v>10100</v>
      </c>
      <c r="E81" s="30">
        <v>14</v>
      </c>
      <c r="F81" s="29">
        <v>1</v>
      </c>
      <c r="G81" s="28" t="s">
        <v>7</v>
      </c>
      <c r="H81" s="27" t="s">
        <v>6</v>
      </c>
      <c r="I81" s="26">
        <v>2256452000</v>
      </c>
      <c r="J81" s="25">
        <v>0</v>
      </c>
      <c r="K81" s="25">
        <v>0</v>
      </c>
      <c r="L81" s="25">
        <v>2256452000</v>
      </c>
      <c r="M81" s="24">
        <v>0</v>
      </c>
      <c r="N81" s="24">
        <v>0</v>
      </c>
      <c r="O81" s="24">
        <v>0</v>
      </c>
      <c r="P81" s="24">
        <v>0</v>
      </c>
      <c r="Q81" s="23"/>
    </row>
    <row r="82" spans="1:17" ht="17.25" customHeight="1">
      <c r="A82" s="32"/>
      <c r="B82" s="31"/>
      <c r="C82" s="31">
        <v>1402</v>
      </c>
      <c r="D82" s="31">
        <v>10100</v>
      </c>
      <c r="E82" s="30">
        <v>14</v>
      </c>
      <c r="F82" s="29">
        <v>2</v>
      </c>
      <c r="G82" s="28" t="s">
        <v>5</v>
      </c>
      <c r="H82" s="27" t="s">
        <v>4</v>
      </c>
      <c r="I82" s="26">
        <v>595591000</v>
      </c>
      <c r="J82" s="25">
        <v>0</v>
      </c>
      <c r="K82" s="25">
        <v>0</v>
      </c>
      <c r="L82" s="25">
        <v>595591000</v>
      </c>
      <c r="M82" s="24">
        <v>0</v>
      </c>
      <c r="N82" s="24">
        <v>0</v>
      </c>
      <c r="O82" s="24">
        <v>0</v>
      </c>
      <c r="P82" s="24">
        <v>0</v>
      </c>
      <c r="Q82" s="23"/>
    </row>
    <row r="83" spans="1:17" ht="17.25" customHeight="1">
      <c r="A83" s="32"/>
      <c r="B83" s="31"/>
      <c r="C83" s="31">
        <v>1403</v>
      </c>
      <c r="D83" s="31">
        <v>30219</v>
      </c>
      <c r="E83" s="30">
        <v>14</v>
      </c>
      <c r="F83" s="29">
        <v>3</v>
      </c>
      <c r="G83" s="28" t="s">
        <v>3</v>
      </c>
      <c r="H83" s="27" t="s">
        <v>2</v>
      </c>
      <c r="I83" s="26">
        <f>450107000-445197000</f>
        <v>4910000</v>
      </c>
      <c r="J83" s="25">
        <v>0</v>
      </c>
      <c r="K83" s="25">
        <v>0</v>
      </c>
      <c r="L83" s="25">
        <f>450107000-445197000</f>
        <v>4910000</v>
      </c>
      <c r="M83" s="24">
        <v>0</v>
      </c>
      <c r="N83" s="24">
        <v>0</v>
      </c>
      <c r="O83" s="24">
        <v>0</v>
      </c>
      <c r="P83" s="24">
        <v>0</v>
      </c>
      <c r="Q83" s="23"/>
    </row>
    <row r="84" spans="1:17" ht="409.6" hidden="1" customHeight="1">
      <c r="A84" s="22"/>
      <c r="B84" s="21"/>
      <c r="C84" s="21">
        <v>1403</v>
      </c>
      <c r="D84" s="21"/>
      <c r="E84" s="20">
        <v>0</v>
      </c>
      <c r="F84" s="19">
        <v>0</v>
      </c>
      <c r="G84" s="18">
        <v>0</v>
      </c>
      <c r="H84" s="17" t="s">
        <v>2</v>
      </c>
      <c r="I84" s="15">
        <v>35566806000</v>
      </c>
      <c r="J84" s="15">
        <v>0</v>
      </c>
      <c r="K84" s="16">
        <v>0</v>
      </c>
      <c r="L84" s="15">
        <v>35018581600</v>
      </c>
      <c r="M84" s="14">
        <v>0</v>
      </c>
      <c r="N84" s="14">
        <v>0</v>
      </c>
      <c r="O84" s="14">
        <v>0</v>
      </c>
      <c r="P84" s="14">
        <v>0</v>
      </c>
      <c r="Q84" s="13"/>
    </row>
    <row r="85" spans="1:17" ht="17.25" customHeight="1">
      <c r="A85" s="13"/>
      <c r="B85" s="7"/>
      <c r="C85" s="7"/>
      <c r="D85" s="7"/>
      <c r="E85" s="9"/>
      <c r="F85" s="8"/>
      <c r="G85" s="63" t="s">
        <v>1</v>
      </c>
      <c r="H85" s="64"/>
      <c r="I85" s="4">
        <f>35566806000-445197000</f>
        <v>35121609000</v>
      </c>
      <c r="J85" s="12"/>
      <c r="K85" s="4">
        <v>35018581600</v>
      </c>
      <c r="L85" s="4">
        <f>35018581600-445197000</f>
        <v>34573384600</v>
      </c>
      <c r="M85" s="3"/>
      <c r="N85" s="3"/>
      <c r="O85" s="2"/>
      <c r="P85" s="2"/>
      <c r="Q85" s="2"/>
    </row>
    <row r="86" spans="1:17" ht="18.75">
      <c r="A86" s="3"/>
      <c r="B86" s="7"/>
      <c r="C86" s="7"/>
      <c r="D86" s="7"/>
      <c r="E86" s="9"/>
      <c r="F86" s="8"/>
      <c r="G86" s="65" t="s">
        <v>155</v>
      </c>
      <c r="H86" s="64"/>
      <c r="I86" s="11">
        <f>2836479900+351251000+445197000</f>
        <v>3632927900</v>
      </c>
      <c r="J86" s="4"/>
      <c r="K86" s="10">
        <v>0</v>
      </c>
      <c r="L86" s="4">
        <f>6531860900+499937000+445197000</f>
        <v>7476994900</v>
      </c>
      <c r="M86" s="3"/>
      <c r="N86" s="3"/>
      <c r="O86" s="2"/>
      <c r="P86" s="2"/>
      <c r="Q86" s="2"/>
    </row>
    <row r="87" spans="1:17" ht="17.25" customHeight="1">
      <c r="A87" s="3"/>
      <c r="B87" s="7"/>
      <c r="C87" s="7"/>
      <c r="D87" s="7"/>
      <c r="E87" s="9"/>
      <c r="F87" s="8"/>
      <c r="G87" s="57" t="s">
        <v>158</v>
      </c>
      <c r="H87" s="57"/>
      <c r="I87" s="4">
        <f>I85+I86</f>
        <v>38754536900</v>
      </c>
      <c r="J87" s="4">
        <f>J85+J86</f>
        <v>0</v>
      </c>
      <c r="K87" s="4">
        <f>K85+K86</f>
        <v>35018581600</v>
      </c>
      <c r="L87" s="4">
        <f>L85+L86</f>
        <v>42050379500</v>
      </c>
      <c r="M87" s="3"/>
      <c r="N87" s="3"/>
      <c r="O87" s="2"/>
      <c r="P87" s="2"/>
      <c r="Q87" s="2"/>
    </row>
    <row r="88" spans="1:17" ht="17.25" hidden="1" customHeight="1">
      <c r="A88" s="3"/>
      <c r="B88" s="7"/>
      <c r="C88" s="7"/>
      <c r="D88" s="7"/>
      <c r="E88" s="6"/>
      <c r="F88" s="5"/>
      <c r="G88" s="57" t="s">
        <v>0</v>
      </c>
      <c r="H88" s="58"/>
      <c r="I88" s="56">
        <f>I90-I87</f>
        <v>-481712900</v>
      </c>
      <c r="J88" s="4">
        <f>J90-J87</f>
        <v>0</v>
      </c>
      <c r="K88" s="4">
        <f>K90-K87</f>
        <v>-35018581600</v>
      </c>
      <c r="L88" s="4">
        <f>L90-L87</f>
        <v>0</v>
      </c>
      <c r="M88" s="3"/>
      <c r="N88" s="3"/>
      <c r="O88" s="2"/>
      <c r="P88" s="2"/>
      <c r="Q88" s="2"/>
    </row>
    <row r="90" spans="1:17" hidden="1">
      <c r="I90" s="54">
        <v>38272824000</v>
      </c>
      <c r="L90" s="54">
        <v>42050379500</v>
      </c>
    </row>
    <row r="91" spans="1:17" hidden="1">
      <c r="I91" s="1">
        <v>481712900</v>
      </c>
      <c r="J91" s="1">
        <v>481712900</v>
      </c>
      <c r="K91" s="1">
        <v>481712900</v>
      </c>
    </row>
    <row r="92" spans="1:17">
      <c r="I92" s="55"/>
      <c r="J92" s="55"/>
      <c r="K92" s="55"/>
      <c r="L92" s="55"/>
    </row>
  </sheetData>
  <mergeCells count="7">
    <mergeCell ref="G88:H88"/>
    <mergeCell ref="E11:F11"/>
    <mergeCell ref="G7:L7"/>
    <mergeCell ref="H3:L3"/>
    <mergeCell ref="G85:H85"/>
    <mergeCell ref="G86:H86"/>
    <mergeCell ref="G87:H87"/>
  </mergeCells>
  <phoneticPr fontId="0" type="noConversion"/>
  <printOptions horizontalCentered="1"/>
  <pageMargins left="1.3385826771653544" right="0.55118110236220474" top="0.70866141732283472" bottom="0.43307086614173229" header="0.35433070866141736" footer="0.23622047244094491"/>
  <pageSetup paperSize="9" orientation="landscape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molchanova</cp:lastModifiedBy>
  <cp:lastPrinted>2011-06-16T12:35:32Z</cp:lastPrinted>
  <dcterms:created xsi:type="dcterms:W3CDTF">2011-06-14T12:07:24Z</dcterms:created>
  <dcterms:modified xsi:type="dcterms:W3CDTF">2011-06-17T11:10:05Z</dcterms:modified>
</cp:coreProperties>
</file>