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10485"/>
  </bookViews>
  <sheets>
    <sheet name="Приложение №37 Табл.№1" sheetId="2" r:id="rId1"/>
  </sheets>
  <definedNames>
    <definedName name="_xlnm.Print_Titles" localSheetId="0">'Приложение №37 Табл.№1'!$8:$8</definedName>
  </definedNames>
  <calcPr calcId="125725" fullCalcOnLoad="1"/>
</workbook>
</file>

<file path=xl/calcChain.xml><?xml version="1.0" encoding="utf-8"?>
<calcChain xmlns="http://schemas.openxmlformats.org/spreadsheetml/2006/main">
  <c r="F48" i="2"/>
  <c r="F33"/>
  <c r="F32"/>
  <c r="F28"/>
</calcChain>
</file>

<file path=xl/sharedStrings.xml><?xml version="1.0" encoding="utf-8"?>
<sst xmlns="http://schemas.openxmlformats.org/spreadsheetml/2006/main" count="48" uniqueCount="47">
  <si>
    <t>ИТОГО</t>
  </si>
  <si>
    <t>Областная целевая программа "Развитие материально-технической базы общеобразовательных учреждений Ярославской области"</t>
  </si>
  <si>
    <t>Региональная программа "Социальная поддержка пожилых граждан в Ярославской области"</t>
  </si>
  <si>
    <t>Областная целевая программа "Комплексный инвестиционный план модернизации городского поселения Ростов"</t>
  </si>
  <si>
    <t>Региональная программа "Развитие конкуренции в Ярославской области"</t>
  </si>
  <si>
    <t>Областная целевая программа модернизации и инновационного развития промышленности Ярославской области на 2011-2013 годы</t>
  </si>
  <si>
    <t xml:space="preserve">Областная целевая программа "Развитие материально-технической базы учреждений культуры Ярославской области" </t>
  </si>
  <si>
    <t xml:space="preserve">Областная целевая программа "Обращение с твердыми бытовыми отходами на территории Ярославской области" </t>
  </si>
  <si>
    <t xml:space="preserve">Областная целевая программа "Противодействие коррупции в Ярославской области" </t>
  </si>
  <si>
    <t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</t>
  </si>
  <si>
    <t xml:space="preserve">Областная целевая программа "Комплексная программа модернизации  и реформирования жилищно-коммунального хозяйства Ярославской области" </t>
  </si>
  <si>
    <t>Областная целевая программа "Комплексный инвестиционный план модернизации городского поселения Гаврилов-Ям"</t>
  </si>
  <si>
    <t xml:space="preserve">Областная целевая программа "Берегоукрепление" </t>
  </si>
  <si>
    <t xml:space="preserve"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
</t>
  </si>
  <si>
    <t>Региональная адресная программа по переселению граждан из аварийного жилищного фонда Ярославской области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</si>
  <si>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</si>
  <si>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</si>
  <si>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Областная целевая программа "Обеспечение муниципальных районов Ярославской области документами территориального планирования"</t>
  </si>
  <si>
    <t>Региональная адресная программа дополнительных мероприятий по снижению напряженности на рынке труда Ярославской области</t>
  </si>
  <si>
    <t>Областная целевая программа по улучшению жилищных условий многодетных семей</t>
  </si>
  <si>
    <t xml:space="preserve">Областная целевая программа "Чистая вода Ярославской области" </t>
  </si>
  <si>
    <t>Областная целевая программа "Реформирование региональных финансов Ярославской области"</t>
  </si>
  <si>
    <t>Областная целевая программа "Энергосбережение и повышение энергоэффективности в Ярославской области"</t>
  </si>
  <si>
    <t xml:space="preserve">Областная целевая программа "Профилактика правонарушений в Ярославской области" </t>
  </si>
  <si>
    <t>Областная целевая программа "Поддержка потребительского рынка на селе"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</si>
  <si>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</si>
  <si>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Областная целевая программа "Повышение безопасности жизнедеятельности населения Ярославской области" </t>
  </si>
  <si>
    <t>Областная целевая программа "Повышение эффективности бюджетных расходов Ярославской области"</t>
  </si>
  <si>
    <t>Областная целевая программа "Развитие информатизации Ярославской области"</t>
  </si>
  <si>
    <t>Областная целевая программа "Развитие материально-технической базы учреждений здравоохранения Ярославской области"</t>
  </si>
  <si>
    <t xml:space="preserve">Областная целевая программа "Семья и дети Ярославии" 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</si>
  <si>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</si>
  <si>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Областная целевая программа "Повышение эффективности и результативности деятельности органов исполнительной власти" </t>
  </si>
  <si>
    <t xml:space="preserve">Областная целевая программа развития туризма и отдыха в Ярославской области </t>
  </si>
  <si>
    <t xml:space="preserve">Областная целевая программа развития субъектов малого и среднего предпринимательства Ярославской области </t>
  </si>
  <si>
    <t xml:space="preserve">Областная целевая программа развития сети автомобильных дорог Ярославской области 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</si>
  <si>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</si>
  <si>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</si>
  <si>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2011 год       (руб.)</t>
  </si>
  <si>
    <t>Наименование программы</t>
  </si>
  <si>
    <t>ЦСР</t>
  </si>
  <si>
    <t>№ п/п</t>
  </si>
  <si>
    <t xml:space="preserve">Перечень областных целевых программ  на 2011 год </t>
  </si>
  <si>
    <t>от __________ № ____</t>
  </si>
  <si>
    <t>к Закону Ярославской области</t>
  </si>
  <si>
    <t>Приложение 19</t>
  </si>
  <si>
    <t>Областная целевая программа "Реализация приоритетного национального проекта "Доступное и комфортное жилье - гражданам России" на территории Ярославской области"</t>
  </si>
</sst>
</file>

<file path=xl/styles.xml><?xml version="1.0" encoding="utf-8"?>
<styleSheet xmlns="http://schemas.openxmlformats.org/spreadsheetml/2006/main">
  <numFmts count="2">
    <numFmt numFmtId="164" formatCode="#.##0;\-#.##0;\ "/>
    <numFmt numFmtId="165" formatCode="#,##0;\-#,##0;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4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1" xfId="1" applyBorder="1" applyProtection="1">
      <protection hidden="1"/>
    </xf>
    <xf numFmtId="0" fontId="3" fillId="0" borderId="2" xfId="1" applyNumberFormat="1" applyFont="1" applyFill="1" applyBorder="1" applyAlignment="1" applyProtection="1">
      <alignment wrapText="1"/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165" fontId="1" fillId="0" borderId="0" xfId="1" applyNumberFormat="1"/>
    <xf numFmtId="0" fontId="3" fillId="0" borderId="4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alignment horizontal="left" vertical="center"/>
      <protection hidden="1"/>
    </xf>
    <xf numFmtId="165" fontId="6" fillId="0" borderId="4" xfId="1" applyNumberFormat="1" applyFont="1" applyFill="1" applyBorder="1" applyAlignment="1" applyProtection="1">
      <alignment horizontal="right"/>
      <protection hidden="1"/>
    </xf>
    <xf numFmtId="0" fontId="1" fillId="0" borderId="0" xfId="1" applyBorder="1" applyProtection="1"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right"/>
      <protection hidden="1"/>
    </xf>
    <xf numFmtId="165" fontId="3" fillId="0" borderId="4" xfId="1" applyNumberFormat="1" applyFont="1" applyFill="1" applyBorder="1" applyAlignment="1" applyProtection="1">
      <alignment horizontal="right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1"/>
  <sheetViews>
    <sheetView showGridLines="0" tabSelected="1" view="pageBreakPreview" topLeftCell="B34" zoomScale="60" zoomScaleNormal="100" workbookViewId="0">
      <selection activeCell="E9" sqref="E9"/>
    </sheetView>
  </sheetViews>
  <sheetFormatPr defaultRowHeight="12.75"/>
  <cols>
    <col min="1" max="1" width="0" style="1" hidden="1" customWidth="1"/>
    <col min="2" max="2" width="5" style="1" customWidth="1"/>
    <col min="3" max="4" width="0" style="1" hidden="1" customWidth="1"/>
    <col min="5" max="5" width="57.140625" style="1" customWidth="1"/>
    <col min="6" max="6" width="15.7109375" style="1" customWidth="1"/>
    <col min="7" max="7" width="0" style="1" hidden="1" customWidth="1"/>
    <col min="8" max="16384" width="9.140625" style="1"/>
  </cols>
  <sheetData>
    <row r="1" spans="1:7" ht="12.75" customHeight="1">
      <c r="A1" s="3"/>
      <c r="B1" s="3"/>
      <c r="C1" s="3"/>
      <c r="D1" s="3"/>
      <c r="E1" s="3"/>
      <c r="F1" s="2"/>
      <c r="G1" s="2"/>
    </row>
    <row r="2" spans="1:7" ht="16.5" customHeight="1">
      <c r="A2" s="3"/>
      <c r="B2" s="3"/>
      <c r="C2" s="3"/>
      <c r="D2" s="11"/>
      <c r="E2" s="11"/>
      <c r="F2" s="10" t="s">
        <v>45</v>
      </c>
      <c r="G2" s="2"/>
    </row>
    <row r="3" spans="1:7" ht="16.5" customHeight="1">
      <c r="A3" s="3"/>
      <c r="B3" s="3"/>
      <c r="C3" s="3"/>
      <c r="D3" s="24" t="s">
        <v>44</v>
      </c>
      <c r="E3" s="24"/>
      <c r="F3" s="24"/>
      <c r="G3" s="2"/>
    </row>
    <row r="4" spans="1:7" ht="14.25" customHeight="1">
      <c r="A4" s="3"/>
      <c r="B4" s="3"/>
      <c r="C4" s="3"/>
      <c r="D4" s="11"/>
      <c r="E4" s="11"/>
      <c r="F4" s="10" t="s">
        <v>43</v>
      </c>
      <c r="G4" s="2"/>
    </row>
    <row r="5" spans="1:7" ht="16.5" customHeight="1">
      <c r="A5" s="3"/>
      <c r="B5" s="3"/>
      <c r="C5" s="3"/>
      <c r="D5" s="3"/>
      <c r="E5" s="3"/>
      <c r="F5" s="2"/>
      <c r="G5" s="2"/>
    </row>
    <row r="6" spans="1:7" ht="17.25" customHeight="1">
      <c r="A6" s="3"/>
      <c r="B6" s="23" t="s">
        <v>42</v>
      </c>
      <c r="C6" s="23"/>
      <c r="D6" s="23"/>
      <c r="E6" s="23"/>
      <c r="F6" s="23"/>
      <c r="G6" s="2"/>
    </row>
    <row r="7" spans="1:7" ht="16.5" customHeight="1">
      <c r="A7" s="3"/>
      <c r="B7" s="3"/>
      <c r="C7" s="3"/>
      <c r="D7" s="3"/>
      <c r="E7" s="3"/>
      <c r="F7" s="2"/>
      <c r="G7" s="2"/>
    </row>
    <row r="8" spans="1:7" ht="33" customHeight="1">
      <c r="A8" s="3"/>
      <c r="B8" s="9" t="s">
        <v>41</v>
      </c>
      <c r="C8" s="9" t="s">
        <v>40</v>
      </c>
      <c r="D8" s="9"/>
      <c r="E8" s="9" t="s">
        <v>39</v>
      </c>
      <c r="F8" s="9" t="s">
        <v>38</v>
      </c>
      <c r="G8" s="2"/>
    </row>
    <row r="9" spans="1:7" ht="47.25" customHeight="1">
      <c r="A9" s="21"/>
      <c r="B9" s="9">
        <v>1</v>
      </c>
      <c r="C9" s="8"/>
      <c r="D9" s="8">
        <v>20400</v>
      </c>
      <c r="E9" s="7" t="s">
        <v>37</v>
      </c>
      <c r="F9" s="20">
        <v>1225881071.6500001</v>
      </c>
      <c r="G9" s="17"/>
    </row>
    <row r="10" spans="1:7" ht="33" customHeight="1">
      <c r="A10" s="21"/>
      <c r="B10" s="9">
        <v>2</v>
      </c>
      <c r="C10" s="8"/>
      <c r="D10" s="8">
        <v>20500</v>
      </c>
      <c r="E10" s="7" t="s">
        <v>36</v>
      </c>
      <c r="F10" s="20">
        <v>6971257</v>
      </c>
      <c r="G10" s="17"/>
    </row>
    <row r="11" spans="1:7" ht="33" customHeight="1">
      <c r="A11" s="21"/>
      <c r="B11" s="9">
        <v>3</v>
      </c>
      <c r="C11" s="8"/>
      <c r="D11" s="8">
        <v>20800</v>
      </c>
      <c r="E11" s="7" t="s">
        <v>35</v>
      </c>
      <c r="F11" s="20">
        <v>96360000</v>
      </c>
      <c r="G11" s="17"/>
    </row>
    <row r="12" spans="1:7" ht="33" customHeight="1">
      <c r="A12" s="21"/>
      <c r="B12" s="9">
        <v>4</v>
      </c>
      <c r="C12" s="8"/>
      <c r="D12" s="8">
        <v>20900</v>
      </c>
      <c r="E12" s="7" t="s">
        <v>34</v>
      </c>
      <c r="F12" s="20">
        <v>233935000</v>
      </c>
      <c r="G12" s="17"/>
    </row>
    <row r="13" spans="1:7" ht="32.25" customHeight="1">
      <c r="A13" s="21"/>
      <c r="B13" s="9">
        <v>5</v>
      </c>
      <c r="C13" s="8"/>
      <c r="D13" s="8">
        <v>21000</v>
      </c>
      <c r="E13" s="7" t="s">
        <v>33</v>
      </c>
      <c r="F13" s="20">
        <v>24472000</v>
      </c>
      <c r="G13" s="17"/>
    </row>
    <row r="14" spans="1:7" ht="48" customHeight="1">
      <c r="A14" s="21"/>
      <c r="B14" s="9">
        <v>6</v>
      </c>
      <c r="C14" s="8"/>
      <c r="D14" s="8">
        <v>21100</v>
      </c>
      <c r="E14" s="7" t="s">
        <v>32</v>
      </c>
      <c r="F14" s="20">
        <v>140000000</v>
      </c>
      <c r="G14" s="17"/>
    </row>
    <row r="15" spans="1:7" ht="33" customHeight="1">
      <c r="A15" s="21"/>
      <c r="B15" s="9">
        <v>7</v>
      </c>
      <c r="C15" s="8"/>
      <c r="D15" s="8">
        <v>21200</v>
      </c>
      <c r="E15" s="7" t="s">
        <v>31</v>
      </c>
      <c r="F15" s="20">
        <v>126700000</v>
      </c>
      <c r="G15" s="17"/>
    </row>
    <row r="16" spans="1:7" ht="16.5" customHeight="1">
      <c r="A16" s="21"/>
      <c r="B16" s="9">
        <v>8</v>
      </c>
      <c r="C16" s="8"/>
      <c r="D16" s="8">
        <v>21300</v>
      </c>
      <c r="E16" s="7" t="s">
        <v>30</v>
      </c>
      <c r="F16" s="20">
        <v>211619000</v>
      </c>
      <c r="G16" s="17"/>
    </row>
    <row r="17" spans="1:7" ht="48.75" customHeight="1">
      <c r="A17" s="21"/>
      <c r="B17" s="9">
        <v>9</v>
      </c>
      <c r="C17" s="8"/>
      <c r="D17" s="8">
        <v>21500</v>
      </c>
      <c r="E17" s="7" t="s">
        <v>29</v>
      </c>
      <c r="F17" s="20">
        <v>562189200</v>
      </c>
      <c r="G17" s="17"/>
    </row>
    <row r="18" spans="1:7" ht="33" customHeight="1">
      <c r="A18" s="21"/>
      <c r="B18" s="9">
        <v>10</v>
      </c>
      <c r="C18" s="8"/>
      <c r="D18" s="8">
        <v>21600</v>
      </c>
      <c r="E18" s="7" t="s">
        <v>28</v>
      </c>
      <c r="F18" s="20">
        <v>149710100</v>
      </c>
      <c r="G18" s="17"/>
    </row>
    <row r="19" spans="1:7" ht="43.5" customHeight="1">
      <c r="A19" s="21"/>
      <c r="B19" s="9">
        <v>11</v>
      </c>
      <c r="C19" s="8"/>
      <c r="D19" s="8">
        <v>22400</v>
      </c>
      <c r="E19" s="7" t="s">
        <v>27</v>
      </c>
      <c r="F19" s="20">
        <v>40000000</v>
      </c>
      <c r="G19" s="17"/>
    </row>
    <row r="20" spans="1:7" ht="33.75" customHeight="1">
      <c r="A20" s="21"/>
      <c r="B20" s="9">
        <v>12</v>
      </c>
      <c r="C20" s="8"/>
      <c r="D20" s="8">
        <v>22800</v>
      </c>
      <c r="E20" s="7" t="s">
        <v>26</v>
      </c>
      <c r="F20" s="20">
        <v>13913000</v>
      </c>
      <c r="G20" s="17"/>
    </row>
    <row r="21" spans="1:7" ht="48" customHeight="1">
      <c r="A21" s="21"/>
      <c r="B21" s="9">
        <v>13</v>
      </c>
      <c r="C21" s="8"/>
      <c r="D21" s="8">
        <v>22900</v>
      </c>
      <c r="E21" s="7" t="s">
        <v>25</v>
      </c>
      <c r="F21" s="20">
        <v>10588000</v>
      </c>
      <c r="G21" s="17"/>
    </row>
    <row r="22" spans="1:7" ht="35.25" customHeight="1">
      <c r="A22" s="21"/>
      <c r="B22" s="9">
        <v>14</v>
      </c>
      <c r="C22" s="8"/>
      <c r="D22" s="8">
        <v>23300</v>
      </c>
      <c r="E22" s="7" t="s">
        <v>24</v>
      </c>
      <c r="F22" s="20">
        <v>4050000</v>
      </c>
      <c r="G22" s="17"/>
    </row>
    <row r="23" spans="1:7" ht="34.5" customHeight="1">
      <c r="A23" s="21"/>
      <c r="B23" s="9">
        <v>15</v>
      </c>
      <c r="C23" s="8"/>
      <c r="D23" s="8">
        <v>23500</v>
      </c>
      <c r="E23" s="7" t="s">
        <v>23</v>
      </c>
      <c r="F23" s="20">
        <v>8837000</v>
      </c>
      <c r="G23" s="17"/>
    </row>
    <row r="24" spans="1:7" ht="50.25" customHeight="1">
      <c r="A24" s="21"/>
      <c r="B24" s="9">
        <v>16</v>
      </c>
      <c r="C24" s="8"/>
      <c r="D24" s="8">
        <v>24000</v>
      </c>
      <c r="E24" s="7" t="s">
        <v>22</v>
      </c>
      <c r="F24" s="20">
        <v>82958000</v>
      </c>
      <c r="G24" s="17"/>
    </row>
    <row r="25" spans="1:7" ht="36" customHeight="1">
      <c r="A25" s="21"/>
      <c r="B25" s="9">
        <v>17</v>
      </c>
      <c r="C25" s="8"/>
      <c r="D25" s="8">
        <v>25200</v>
      </c>
      <c r="E25" s="7" t="s">
        <v>21</v>
      </c>
      <c r="F25" s="20">
        <v>20000000</v>
      </c>
      <c r="G25" s="17"/>
    </row>
    <row r="26" spans="1:7" ht="33" customHeight="1">
      <c r="A26" s="21"/>
      <c r="B26" s="9">
        <v>18</v>
      </c>
      <c r="C26" s="8"/>
      <c r="D26" s="8">
        <v>25300</v>
      </c>
      <c r="E26" s="7" t="s">
        <v>20</v>
      </c>
      <c r="F26" s="20">
        <v>124497000</v>
      </c>
      <c r="G26" s="17"/>
    </row>
    <row r="27" spans="1:7" ht="33.75" customHeight="1">
      <c r="A27" s="21"/>
      <c r="B27" s="9">
        <v>19</v>
      </c>
      <c r="C27" s="8"/>
      <c r="D27" s="8">
        <v>25400</v>
      </c>
      <c r="E27" s="7" t="s">
        <v>19</v>
      </c>
      <c r="F27" s="20">
        <v>71000000</v>
      </c>
      <c r="G27" s="17"/>
    </row>
    <row r="28" spans="1:7" ht="50.25" customHeight="1">
      <c r="A28" s="21"/>
      <c r="B28" s="9">
        <v>20</v>
      </c>
      <c r="C28" s="8"/>
      <c r="D28" s="8">
        <v>25500</v>
      </c>
      <c r="E28" s="7" t="s">
        <v>18</v>
      </c>
      <c r="F28" s="20">
        <f>204973560.25+204000</f>
        <v>205177560.25</v>
      </c>
      <c r="G28" s="17"/>
    </row>
    <row r="29" spans="1:7" ht="48.75" customHeight="1">
      <c r="A29" s="21"/>
      <c r="B29" s="9">
        <v>21</v>
      </c>
      <c r="C29" s="8"/>
      <c r="D29" s="8">
        <v>25800</v>
      </c>
      <c r="E29" s="7" t="s">
        <v>17</v>
      </c>
      <c r="F29" s="20">
        <v>7330000</v>
      </c>
      <c r="G29" s="17"/>
    </row>
    <row r="30" spans="1:7" ht="83.25" customHeight="1">
      <c r="A30" s="21"/>
      <c r="B30" s="9">
        <v>22</v>
      </c>
      <c r="C30" s="8"/>
      <c r="D30" s="8">
        <v>25900</v>
      </c>
      <c r="E30" s="7" t="s">
        <v>16</v>
      </c>
      <c r="F30" s="20">
        <v>100000000</v>
      </c>
      <c r="G30" s="17"/>
    </row>
    <row r="31" spans="1:7" ht="47.25" customHeight="1">
      <c r="A31" s="21"/>
      <c r="B31" s="9">
        <v>23</v>
      </c>
      <c r="C31" s="8"/>
      <c r="D31" s="8">
        <v>26000</v>
      </c>
      <c r="E31" s="7" t="s">
        <v>15</v>
      </c>
      <c r="F31" s="20">
        <v>69600000</v>
      </c>
      <c r="G31" s="17"/>
    </row>
    <row r="32" spans="1:7" ht="47.25" customHeight="1">
      <c r="A32" s="21"/>
      <c r="B32" s="9">
        <v>24</v>
      </c>
      <c r="C32" s="8"/>
      <c r="D32" s="8">
        <v>26100</v>
      </c>
      <c r="E32" s="7" t="s">
        <v>14</v>
      </c>
      <c r="F32" s="20">
        <f>6871962+135070000</f>
        <v>141941962</v>
      </c>
      <c r="G32" s="17"/>
    </row>
    <row r="33" spans="1:7" ht="63.75" customHeight="1">
      <c r="A33" s="21"/>
      <c r="B33" s="9">
        <v>25</v>
      </c>
      <c r="C33" s="8"/>
      <c r="D33" s="8">
        <v>26200</v>
      </c>
      <c r="E33" s="7" t="s">
        <v>13</v>
      </c>
      <c r="F33" s="20">
        <f>33823494.9+144306346</f>
        <v>178129840.90000001</v>
      </c>
      <c r="G33" s="17"/>
    </row>
    <row r="34" spans="1:7" ht="16.5" customHeight="1">
      <c r="A34" s="21"/>
      <c r="B34" s="9">
        <v>26</v>
      </c>
      <c r="C34" s="8"/>
      <c r="D34" s="8">
        <v>26300</v>
      </c>
      <c r="E34" s="7" t="s">
        <v>12</v>
      </c>
      <c r="F34" s="20">
        <v>28900000</v>
      </c>
      <c r="G34" s="17"/>
    </row>
    <row r="35" spans="1:7" ht="65.25" customHeight="1">
      <c r="A35" s="21"/>
      <c r="B35" s="9">
        <v>27</v>
      </c>
      <c r="C35" s="8"/>
      <c r="D35" s="8">
        <v>26400</v>
      </c>
      <c r="E35" s="7" t="s">
        <v>46</v>
      </c>
      <c r="F35" s="20">
        <v>294345000</v>
      </c>
      <c r="G35" s="17"/>
    </row>
    <row r="36" spans="1:7" ht="48.75" customHeight="1">
      <c r="A36" s="21"/>
      <c r="B36" s="9">
        <v>28</v>
      </c>
      <c r="C36" s="8"/>
      <c r="D36" s="8">
        <v>26600</v>
      </c>
      <c r="E36" s="7" t="s">
        <v>11</v>
      </c>
      <c r="F36" s="20">
        <v>200000000</v>
      </c>
      <c r="G36" s="17"/>
    </row>
    <row r="37" spans="1:7" ht="51.75" customHeight="1">
      <c r="A37" s="21"/>
      <c r="B37" s="9">
        <v>29</v>
      </c>
      <c r="C37" s="8"/>
      <c r="D37" s="8">
        <v>26900</v>
      </c>
      <c r="E37" s="7" t="s">
        <v>10</v>
      </c>
      <c r="F37" s="20">
        <v>328310000</v>
      </c>
      <c r="G37" s="17"/>
    </row>
    <row r="38" spans="1:7" ht="67.5" customHeight="1">
      <c r="A38" s="21"/>
      <c r="B38" s="9">
        <v>30</v>
      </c>
      <c r="C38" s="8"/>
      <c r="D38" s="8">
        <v>27000</v>
      </c>
      <c r="E38" s="7" t="s">
        <v>9</v>
      </c>
      <c r="F38" s="20">
        <v>94384410.530000001</v>
      </c>
      <c r="G38" s="17"/>
    </row>
    <row r="39" spans="1:7" ht="35.25" customHeight="1">
      <c r="A39" s="21"/>
      <c r="B39" s="9">
        <v>31</v>
      </c>
      <c r="C39" s="8"/>
      <c r="D39" s="8">
        <v>27200</v>
      </c>
      <c r="E39" s="7" t="s">
        <v>8</v>
      </c>
      <c r="F39" s="20">
        <v>6705000</v>
      </c>
      <c r="G39" s="17"/>
    </row>
    <row r="40" spans="1:7" ht="48" customHeight="1">
      <c r="A40" s="21"/>
      <c r="B40" s="9">
        <v>32</v>
      </c>
      <c r="C40" s="8"/>
      <c r="D40" s="8">
        <v>27300</v>
      </c>
      <c r="E40" s="7" t="s">
        <v>7</v>
      </c>
      <c r="F40" s="20">
        <v>20250000</v>
      </c>
      <c r="G40" s="17"/>
    </row>
    <row r="41" spans="1:7" ht="46.5" customHeight="1">
      <c r="A41" s="21"/>
      <c r="B41" s="9">
        <v>33</v>
      </c>
      <c r="C41" s="8"/>
      <c r="D41" s="8">
        <v>27500</v>
      </c>
      <c r="E41" s="7" t="s">
        <v>6</v>
      </c>
      <c r="F41" s="20">
        <v>226750000</v>
      </c>
      <c r="G41" s="17"/>
    </row>
    <row r="42" spans="1:7" ht="48" customHeight="1">
      <c r="A42" s="21"/>
      <c r="B42" s="9">
        <v>34</v>
      </c>
      <c r="C42" s="8"/>
      <c r="D42" s="8">
        <v>27600</v>
      </c>
      <c r="E42" s="7" t="s">
        <v>5</v>
      </c>
      <c r="F42" s="20">
        <v>5605000</v>
      </c>
      <c r="G42" s="17"/>
    </row>
    <row r="43" spans="1:7" ht="33" customHeight="1">
      <c r="A43" s="21"/>
      <c r="B43" s="9">
        <v>35</v>
      </c>
      <c r="C43" s="8"/>
      <c r="D43" s="8">
        <v>27700</v>
      </c>
      <c r="E43" s="7" t="s">
        <v>4</v>
      </c>
      <c r="F43" s="20">
        <v>600000</v>
      </c>
      <c r="G43" s="17"/>
    </row>
    <row r="44" spans="1:7" ht="48.75" customHeight="1">
      <c r="A44" s="21"/>
      <c r="B44" s="9">
        <v>36</v>
      </c>
      <c r="C44" s="8"/>
      <c r="D44" s="8">
        <v>27800</v>
      </c>
      <c r="E44" s="7" t="s">
        <v>3</v>
      </c>
      <c r="F44" s="20">
        <v>396800000</v>
      </c>
      <c r="G44" s="17"/>
    </row>
    <row r="45" spans="1:7" ht="33" customHeight="1">
      <c r="A45" s="21"/>
      <c r="B45" s="9">
        <v>37</v>
      </c>
      <c r="C45" s="8"/>
      <c r="D45" s="8">
        <v>27900</v>
      </c>
      <c r="E45" s="7" t="s">
        <v>2</v>
      </c>
      <c r="F45" s="20">
        <v>31230000</v>
      </c>
      <c r="G45" s="17"/>
    </row>
    <row r="46" spans="1:7" ht="51.75" customHeight="1" thickBot="1">
      <c r="A46" s="21"/>
      <c r="B46" s="9">
        <v>38</v>
      </c>
      <c r="C46" s="5"/>
      <c r="D46" s="5">
        <v>28000</v>
      </c>
      <c r="E46" s="7" t="s">
        <v>1</v>
      </c>
      <c r="F46" s="20">
        <v>26000000</v>
      </c>
      <c r="G46" s="17"/>
    </row>
    <row r="47" spans="1:7" ht="48" hidden="1" customHeight="1" thickBot="1">
      <c r="A47" s="6"/>
      <c r="B47" s="22"/>
      <c r="C47" s="5"/>
      <c r="D47" s="5"/>
      <c r="E47" s="18"/>
      <c r="F47" s="19">
        <v>5236159056.3299999</v>
      </c>
      <c r="G47" s="4"/>
    </row>
    <row r="48" spans="1:7" ht="17.25" hidden="1" customHeight="1">
      <c r="A48" s="2"/>
      <c r="B48" s="13"/>
      <c r="C48" s="13"/>
      <c r="D48" s="14" t="s">
        <v>0</v>
      </c>
      <c r="E48" s="15" t="s">
        <v>0</v>
      </c>
      <c r="F48" s="16">
        <f>5236159056.33+204000+135070000+144306346</f>
        <v>5515739402.3299999</v>
      </c>
      <c r="G48" s="2"/>
    </row>
    <row r="51" spans="6:6">
      <c r="F51" s="12"/>
    </row>
  </sheetData>
  <mergeCells count="2">
    <mergeCell ref="B6:F6"/>
    <mergeCell ref="D3:F3"/>
  </mergeCells>
  <phoneticPr fontId="0" type="noConversion"/>
  <printOptions horizontalCentered="1"/>
  <pageMargins left="0.94488188976377963" right="0.55118110236220474" top="0.98425196850393704" bottom="0.98425196850393704" header="0.51181102362204722" footer="0.51181102362204722"/>
  <pageSetup paperSize="9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№37 Табл.№1</vt:lpstr>
      <vt:lpstr>'Приложение №37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molchanova</cp:lastModifiedBy>
  <cp:lastPrinted>2011-06-16T16:23:31Z</cp:lastPrinted>
  <dcterms:created xsi:type="dcterms:W3CDTF">2011-06-15T07:22:07Z</dcterms:created>
  <dcterms:modified xsi:type="dcterms:W3CDTF">2011-06-17T11:18:57Z</dcterms:modified>
</cp:coreProperties>
</file>