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2980" windowHeight="11580"/>
  </bookViews>
  <sheets>
    <sheet name="Приложение №22 Табл.№1" sheetId="2" r:id="rId1"/>
  </sheets>
  <definedNames>
    <definedName name="_xlnm.Print_Titles" localSheetId="0">'Приложение №22 Табл.№1'!$7:$7</definedName>
  </definedNames>
  <calcPr calcId="145621"/>
</workbook>
</file>

<file path=xl/calcChain.xml><?xml version="1.0" encoding="utf-8"?>
<calcChain xmlns="http://schemas.openxmlformats.org/spreadsheetml/2006/main">
  <c r="I57" i="2" l="1"/>
  <c r="I31" i="2"/>
  <c r="I59" i="2" l="1"/>
  <c r="I58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</calcChain>
</file>

<file path=xl/sharedStrings.xml><?xml version="1.0" encoding="utf-8"?>
<sst xmlns="http://schemas.openxmlformats.org/spreadsheetml/2006/main" count="63" uniqueCount="61">
  <si>
    <t>ИТОГО</t>
  </si>
  <si>
    <t>Региональная программа "Улучшение кадрового обеспечения государственных учреждений здравоохранения Ярославской области на 2013-2017 годы"</t>
  </si>
  <si>
    <t xml:space="preserve">Региональная программа модернизации системы здравоохранения Ярославской области  </t>
  </si>
  <si>
    <t>Региональная программа "Развитие водохозяйственного комплекса Ярославской области в 2013-2020 годах"</t>
  </si>
  <si>
    <t>Региональная программа "Развитие льняного комплекса Ярославской области"</t>
  </si>
  <si>
    <t xml:space="preserve">Областная целевая программа "Развитие правовой грамотности и правосознания граждан на территории Ярославской области" </t>
  </si>
  <si>
    <t>Региональная программа "Предупреждение заноса и распространения африканской чумы свиней и обеспечение эпизоотического благополучия территории Ярославской области"</t>
  </si>
  <si>
    <t xml:space="preserve">Областная целевая программа "Повышение открытости деятельности органов исполнительной власти" </t>
  </si>
  <si>
    <t>Областная целевая программа "Обеспечение безопасности граждан на водных объектах Ярославской области"</t>
  </si>
  <si>
    <t xml:space="preserve">Региональная программа "Развитие семейных животноводческих ферм на базе крестьянских (фермерских) хозяйств Ярославской области" </t>
  </si>
  <si>
    <t>Областная целевая программа "Гармонизация межнациональных отношений в Ярославской области"</t>
  </si>
  <si>
    <t>Региональная программа "Государственная поддержка социально ориентированных некоммерческих организаций в Ярославской области"</t>
  </si>
  <si>
    <t>Областная целевая программа "Безопасный регион"</t>
  </si>
  <si>
    <t>Областная целевая программа развития и поддержки инновационной деятельности в Ярославской области на 2012-2014 годы</t>
  </si>
  <si>
    <t>Областная целевая программа "Доступная среда"</t>
  </si>
  <si>
    <t>Областная целевая программа "Стимулирование инвестиционной деятельности в Ярославской области"</t>
  </si>
  <si>
    <t>Региональная адресная программа по проведению капитального ремонта многоквартирных домов в Ярославской области</t>
  </si>
  <si>
    <t>Областная целевая программа "Развитие материально-технической базы общеобразовательных учреждений Ярославской области"</t>
  </si>
  <si>
    <t>Региональная программа "Социальная поддержка пожилых граждан в Ярославской области"</t>
  </si>
  <si>
    <t xml:space="preserve">Областная целевая программа модернизации и инновационного развития промышленности Ярославской области </t>
  </si>
  <si>
    <t xml:space="preserve">Областная целевая программа "Развитие материально-технической базы учреждений культуры Ярославской области" </t>
  </si>
  <si>
    <t xml:space="preserve">Областная целевая программа "Обращение с твердыми бытовыми отходами на территории Ярославской области" </t>
  </si>
  <si>
    <t xml:space="preserve">Областная целевая программа "Противодействие коррупции в Ярославской области" </t>
  </si>
  <si>
    <t>Областная целевая программа "Модернизация профессионального образования в соответствии с приоритетными направлениями развития экономики Ярославской области"</t>
  </si>
  <si>
    <t xml:space="preserve">Областная целевая программа "Комплексная программа модернизации и реформирования жилищно-коммунального хозяйства Ярославской области" </t>
  </si>
  <si>
    <t>Областная целевая программа "Комплексный инвестиционный план модернизации городского поселения Гаврилов-Ям"</t>
  </si>
  <si>
    <t>Региональная программа "Стимулирование развития жилищного строительства на территории Ярославской области"</t>
  </si>
  <si>
    <t>Региональная адресная программа по переселению граждан из аварийного жилищного фонда Ярославской области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</si>
  <si>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</si>
  <si>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</si>
  <si>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Региональная программа дополнительных мероприятий по снижению напряженности на рынке труда Ярославской области на 2013-2015 годы</t>
  </si>
  <si>
    <t xml:space="preserve">Региональная программа "Развитие водоснабжения, водоотведения и очистки сточных вод Ярославской области" </t>
  </si>
  <si>
    <t>Областная целевая программа "Развитие физической культуры и спорта в Ярославской области"</t>
  </si>
  <si>
    <t>Региональная программа "Энергосбережение и повышение энергоэффективности в Ярославской области"</t>
  </si>
  <si>
    <t xml:space="preserve">Областная целевая программа "Профилактика правонарушений в Ярославской области" 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</si>
  <si>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</si>
  <si>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</si>
  <si>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Областная целевая программа "Повышение безопасности жизнедеятельности населения Ярославской области" </t>
  </si>
  <si>
    <t>Региональная программа "Повышение эффективности бюджетных расходов Ярославской области"</t>
  </si>
  <si>
    <t>Областная целевая программа "Развитие информатизации Ярославской области"</t>
  </si>
  <si>
    <t>Областная целевая программа "Развитие материально-технической базы учреждений здравоохранения Ярославской области"</t>
  </si>
  <si>
    <t xml:space="preserve">Областная целевая программа "Семья и дети Ярославии" </t>
  </si>
  <si>
    <t xml:space="preserve">Областная целевая программа "Обеспечение доступности дошкольного образования в Ярославской области" </t>
  </si>
  <si>
    <t xml:space="preserve">Областная целевая программа "Снижение административных барьеров, оптимизация и повышение качества предоставления государственных и муниципальных услуг" </t>
  </si>
  <si>
    <t>Областная целевая программа развития туризма и отдыха в Ярославской области на 2011-2014 годы</t>
  </si>
  <si>
    <t>Областная целевая программа развития сети автомобильных дорог Ярославской области на 2010-2015 годы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</si>
  <si>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</si>
  <si>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</si>
  <si>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2013 год       (руб.)</t>
  </si>
  <si>
    <t>Наименование программы</t>
  </si>
  <si>
    <t>ЦСР</t>
  </si>
  <si>
    <t>№ п/п</t>
  </si>
  <si>
    <t>к Закону Ярославской области</t>
  </si>
  <si>
    <t xml:space="preserve">Перечень областных целевых программ на 2013 год </t>
  </si>
  <si>
    <t xml:space="preserve">Областная целевая программа развития субъектов малого и среднего предпринимательства Ярославской области на 2013-2015 годы </t>
  </si>
  <si>
    <t>Областная целевая программа сохранения, возрождения и развития народных художественных промыслов в Ярославской области на 2012-2014 годы</t>
  </si>
  <si>
    <t>Областная целевая программа "Развитие органов местного самоуправления на территории Ярославской области"</t>
  </si>
  <si>
    <t>поправки октября</t>
  </si>
  <si>
    <t>Приложение 5</t>
  </si>
  <si>
    <t>Региональная программа "Поддержка начинающих фермеров Ярославской области"</t>
  </si>
  <si>
    <t>от 11.11.2013 № 50-з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</si>
</sst>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.##0;\-#.##0;\ "/>
    <numFmt numFmtId="165" formatCode="#,##0;\-#,##0;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5" fillId="0" borderId="0" xfId="1" applyNumberFormat="1" applyFont="1" applyFill="1" applyAlignment="1" applyProtection="1">
      <protection hidden="1"/>
    </xf>
    <xf numFmtId="0" fontId="1" fillId="0" borderId="0" xfId="1" applyFill="1"/>
    <xf numFmtId="0" fontId="2" fillId="0" borderId="0" xfId="1" applyFont="1" applyFill="1" applyProtection="1">
      <protection hidden="1"/>
    </xf>
    <xf numFmtId="0" fontId="1" fillId="0" borderId="0" xfId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5" fontId="4" fillId="0" borderId="1" xfId="1" applyNumberFormat="1" applyFont="1" applyFill="1" applyBorder="1" applyAlignment="1" applyProtection="1">
      <alignment horizontal="right" vertical="top"/>
      <protection hidden="1"/>
    </xf>
    <xf numFmtId="0" fontId="1" fillId="0" borderId="5" xfId="1" applyFill="1" applyBorder="1" applyProtection="1">
      <protection hidden="1"/>
    </xf>
    <xf numFmtId="0" fontId="4" fillId="0" borderId="4" xfId="1" applyNumberFormat="1" applyFont="1" applyFill="1" applyBorder="1" applyAlignment="1" applyProtection="1">
      <alignment vertical="top"/>
      <protection hidden="1"/>
    </xf>
    <xf numFmtId="0" fontId="4" fillId="0" borderId="5" xfId="1" applyNumberFormat="1" applyFont="1" applyFill="1" applyBorder="1" applyAlignment="1" applyProtection="1">
      <alignment vertical="top"/>
      <protection hidden="1"/>
    </xf>
    <xf numFmtId="0" fontId="4" fillId="0" borderId="4" xfId="1" applyNumberFormat="1" applyFont="1" applyFill="1" applyBorder="1" applyAlignment="1" applyProtection="1">
      <alignment horizontal="right" vertical="top"/>
      <protection hidden="1"/>
    </xf>
    <xf numFmtId="0" fontId="3" fillId="0" borderId="2" xfId="1" applyNumberFormat="1" applyFont="1" applyFill="1" applyBorder="1" applyAlignment="1" applyProtection="1">
      <alignment vertical="top"/>
      <protection hidden="1"/>
    </xf>
    <xf numFmtId="0" fontId="4" fillId="0" borderId="3" xfId="1" applyNumberFormat="1" applyFont="1" applyFill="1" applyBorder="1" applyAlignment="1" applyProtection="1">
      <alignment vertical="top"/>
      <protection hidden="1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2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right" vertical="top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showGridLines="0" tabSelected="1" topLeftCell="B1" workbookViewId="0">
      <selection activeCell="B4" sqref="B4"/>
    </sheetView>
  </sheetViews>
  <sheetFormatPr defaultColWidth="9.140625" defaultRowHeight="12.75" x14ac:dyDescent="0.2"/>
  <cols>
    <col min="1" max="1" width="0" style="2" hidden="1" customWidth="1"/>
    <col min="2" max="2" width="4.85546875" style="2" customWidth="1"/>
    <col min="3" max="4" width="0" style="2" hidden="1" customWidth="1"/>
    <col min="5" max="5" width="55.5703125" style="2" customWidth="1"/>
    <col min="6" max="6" width="15.28515625" style="2" hidden="1" customWidth="1"/>
    <col min="7" max="7" width="0" style="2" hidden="1" customWidth="1"/>
    <col min="8" max="8" width="15.28515625" style="2" hidden="1" customWidth="1"/>
    <col min="9" max="9" width="15.28515625" style="2" customWidth="1"/>
    <col min="10" max="256" width="9.140625" style="2" customWidth="1"/>
    <col min="257" max="16384" width="9.140625" style="2"/>
  </cols>
  <sheetData>
    <row r="1" spans="1:9" ht="18" customHeight="1" x14ac:dyDescent="0.3">
      <c r="A1" s="1"/>
      <c r="B1" s="21" t="s">
        <v>58</v>
      </c>
      <c r="C1" s="21"/>
      <c r="D1" s="21"/>
      <c r="E1" s="21"/>
      <c r="F1" s="21"/>
      <c r="G1" s="21"/>
      <c r="H1" s="21"/>
      <c r="I1" s="21"/>
    </row>
    <row r="2" spans="1:9" ht="18" customHeight="1" x14ac:dyDescent="0.3">
      <c r="A2" s="1"/>
      <c r="B2" s="22" t="s">
        <v>52</v>
      </c>
      <c r="C2" s="22"/>
      <c r="D2" s="22"/>
      <c r="E2" s="22"/>
      <c r="F2" s="22"/>
      <c r="G2" s="22"/>
      <c r="H2" s="22"/>
      <c r="I2" s="22"/>
    </row>
    <row r="3" spans="1:9" ht="18" customHeight="1" x14ac:dyDescent="0.3">
      <c r="A3" s="1"/>
      <c r="B3" s="21" t="s">
        <v>60</v>
      </c>
      <c r="C3" s="21"/>
      <c r="D3" s="21"/>
      <c r="E3" s="21"/>
      <c r="F3" s="21"/>
      <c r="G3" s="21"/>
      <c r="H3" s="21"/>
      <c r="I3" s="21"/>
    </row>
    <row r="4" spans="1:9" ht="18" customHeight="1" x14ac:dyDescent="0.3">
      <c r="A4" s="1"/>
      <c r="B4" s="1"/>
      <c r="C4" s="1"/>
      <c r="D4" s="1"/>
      <c r="E4" s="1"/>
      <c r="F4" s="3"/>
      <c r="G4" s="4"/>
      <c r="H4" s="3"/>
      <c r="I4" s="3"/>
    </row>
    <row r="5" spans="1:9" ht="17.45" customHeight="1" x14ac:dyDescent="0.3">
      <c r="A5" s="1"/>
      <c r="B5" s="23" t="s">
        <v>53</v>
      </c>
      <c r="C5" s="23"/>
      <c r="D5" s="23"/>
      <c r="E5" s="23"/>
      <c r="F5" s="23"/>
      <c r="G5" s="23"/>
      <c r="H5" s="23"/>
      <c r="I5" s="23"/>
    </row>
    <row r="6" spans="1:9" ht="18" customHeight="1" x14ac:dyDescent="0.3">
      <c r="A6" s="1"/>
      <c r="B6" s="1"/>
      <c r="C6" s="1"/>
      <c r="D6" s="1"/>
      <c r="E6" s="1"/>
      <c r="F6" s="3"/>
      <c r="G6" s="4"/>
      <c r="H6" s="3"/>
      <c r="I6" s="3"/>
    </row>
    <row r="7" spans="1:9" ht="33" customHeight="1" x14ac:dyDescent="0.3">
      <c r="A7" s="1"/>
      <c r="B7" s="5" t="s">
        <v>51</v>
      </c>
      <c r="C7" s="5" t="s">
        <v>50</v>
      </c>
      <c r="D7" s="5"/>
      <c r="E7" s="5" t="s">
        <v>49</v>
      </c>
      <c r="F7" s="5" t="s">
        <v>48</v>
      </c>
      <c r="G7" s="4"/>
      <c r="H7" s="5" t="s">
        <v>57</v>
      </c>
      <c r="I7" s="5" t="s">
        <v>48</v>
      </c>
    </row>
    <row r="8" spans="1:9" ht="409.6" hidden="1" customHeight="1" x14ac:dyDescent="0.3">
      <c r="A8" s="1"/>
      <c r="B8" s="6">
        <v>1</v>
      </c>
      <c r="C8" s="6"/>
      <c r="D8" s="6"/>
      <c r="E8" s="6">
        <v>2</v>
      </c>
      <c r="F8" s="6">
        <v>3</v>
      </c>
      <c r="G8" s="4"/>
      <c r="H8" s="6"/>
      <c r="I8" s="6"/>
    </row>
    <row r="9" spans="1:9" ht="46.9" customHeight="1" x14ac:dyDescent="0.3">
      <c r="A9" s="7"/>
      <c r="B9" s="8">
        <v>1</v>
      </c>
      <c r="C9" s="9"/>
      <c r="D9" s="9">
        <v>2040000</v>
      </c>
      <c r="E9" s="10" t="s">
        <v>47</v>
      </c>
      <c r="F9" s="11">
        <v>2311968404</v>
      </c>
      <c r="G9" s="12"/>
      <c r="H9" s="11"/>
      <c r="I9" s="11">
        <f>F9+H9</f>
        <v>2311968404</v>
      </c>
    </row>
    <row r="10" spans="1:9" ht="36" customHeight="1" x14ac:dyDescent="0.3">
      <c r="A10" s="7"/>
      <c r="B10" s="8">
        <v>2</v>
      </c>
      <c r="C10" s="9"/>
      <c r="D10" s="9">
        <v>2050000</v>
      </c>
      <c r="E10" s="10" t="s">
        <v>46</v>
      </c>
      <c r="F10" s="11">
        <v>29500000</v>
      </c>
      <c r="G10" s="12"/>
      <c r="H10" s="11"/>
      <c r="I10" s="11">
        <f t="shared" ref="I10:I59" si="0">F10+H10</f>
        <v>29500000</v>
      </c>
    </row>
    <row r="11" spans="1:9" ht="46.9" customHeight="1" x14ac:dyDescent="0.3">
      <c r="A11" s="7"/>
      <c r="B11" s="8">
        <v>3</v>
      </c>
      <c r="C11" s="9"/>
      <c r="D11" s="9">
        <v>2080000</v>
      </c>
      <c r="E11" s="10" t="s">
        <v>45</v>
      </c>
      <c r="F11" s="11">
        <v>709399000</v>
      </c>
      <c r="G11" s="12"/>
      <c r="H11" s="11"/>
      <c r="I11" s="11">
        <f t="shared" si="0"/>
        <v>709399000</v>
      </c>
    </row>
    <row r="12" spans="1:9" ht="46.9" customHeight="1" x14ac:dyDescent="0.3">
      <c r="A12" s="7"/>
      <c r="B12" s="8">
        <v>4</v>
      </c>
      <c r="C12" s="9"/>
      <c r="D12" s="9">
        <v>2090000</v>
      </c>
      <c r="E12" s="10" t="s">
        <v>54</v>
      </c>
      <c r="F12" s="11">
        <v>194430000</v>
      </c>
      <c r="G12" s="12"/>
      <c r="H12" s="11"/>
      <c r="I12" s="11">
        <f t="shared" si="0"/>
        <v>194430000</v>
      </c>
    </row>
    <row r="13" spans="1:9" ht="31.15" customHeight="1" x14ac:dyDescent="0.3">
      <c r="A13" s="7"/>
      <c r="B13" s="8">
        <v>5</v>
      </c>
      <c r="C13" s="9"/>
      <c r="D13" s="9">
        <v>2100000</v>
      </c>
      <c r="E13" s="10" t="s">
        <v>44</v>
      </c>
      <c r="F13" s="11">
        <v>155926000</v>
      </c>
      <c r="G13" s="12"/>
      <c r="H13" s="11"/>
      <c r="I13" s="11">
        <f t="shared" si="0"/>
        <v>155926000</v>
      </c>
    </row>
    <row r="14" spans="1:9" ht="62.45" customHeight="1" x14ac:dyDescent="0.3">
      <c r="A14" s="7"/>
      <c r="B14" s="8">
        <v>6</v>
      </c>
      <c r="C14" s="9"/>
      <c r="D14" s="9">
        <v>2110000</v>
      </c>
      <c r="E14" s="10" t="s">
        <v>43</v>
      </c>
      <c r="F14" s="11">
        <v>145747147</v>
      </c>
      <c r="G14" s="12"/>
      <c r="H14" s="11"/>
      <c r="I14" s="11">
        <f t="shared" si="0"/>
        <v>145747147</v>
      </c>
    </row>
    <row r="15" spans="1:9" ht="36.75" customHeight="1" x14ac:dyDescent="0.3">
      <c r="A15" s="7"/>
      <c r="B15" s="8">
        <v>7</v>
      </c>
      <c r="C15" s="9"/>
      <c r="D15" s="9">
        <v>2120000</v>
      </c>
      <c r="E15" s="10" t="s">
        <v>42</v>
      </c>
      <c r="F15" s="11">
        <v>831218378</v>
      </c>
      <c r="G15" s="12"/>
      <c r="H15" s="11"/>
      <c r="I15" s="11">
        <f t="shared" si="0"/>
        <v>831218378</v>
      </c>
    </row>
    <row r="16" spans="1:9" ht="19.5" customHeight="1" x14ac:dyDescent="0.3">
      <c r="A16" s="7"/>
      <c r="B16" s="8">
        <v>8</v>
      </c>
      <c r="C16" s="9"/>
      <c r="D16" s="9">
        <v>2130000</v>
      </c>
      <c r="E16" s="10" t="s">
        <v>41</v>
      </c>
      <c r="F16" s="11">
        <v>300666000</v>
      </c>
      <c r="G16" s="12"/>
      <c r="H16" s="11"/>
      <c r="I16" s="11">
        <f t="shared" si="0"/>
        <v>300666000</v>
      </c>
    </row>
    <row r="17" spans="1:9" ht="46.9" customHeight="1" x14ac:dyDescent="0.3">
      <c r="A17" s="7"/>
      <c r="B17" s="8">
        <v>9</v>
      </c>
      <c r="C17" s="9"/>
      <c r="D17" s="9">
        <v>2150000</v>
      </c>
      <c r="E17" s="10" t="s">
        <v>40</v>
      </c>
      <c r="F17" s="11">
        <v>392165511</v>
      </c>
      <c r="G17" s="12"/>
      <c r="H17" s="11"/>
      <c r="I17" s="11">
        <f t="shared" si="0"/>
        <v>392165511</v>
      </c>
    </row>
    <row r="18" spans="1:9" ht="31.15" customHeight="1" x14ac:dyDescent="0.3">
      <c r="A18" s="7"/>
      <c r="B18" s="8">
        <v>10</v>
      </c>
      <c r="C18" s="9"/>
      <c r="D18" s="9">
        <v>2160000</v>
      </c>
      <c r="E18" s="10" t="s">
        <v>39</v>
      </c>
      <c r="F18" s="11">
        <v>224894000</v>
      </c>
      <c r="G18" s="12"/>
      <c r="H18" s="11"/>
      <c r="I18" s="11">
        <f t="shared" si="0"/>
        <v>224894000</v>
      </c>
    </row>
    <row r="19" spans="1:9" ht="31.15" customHeight="1" x14ac:dyDescent="0.3">
      <c r="A19" s="7"/>
      <c r="B19" s="8">
        <v>11</v>
      </c>
      <c r="C19" s="9"/>
      <c r="D19" s="9">
        <v>2240000</v>
      </c>
      <c r="E19" s="10" t="s">
        <v>38</v>
      </c>
      <c r="F19" s="11">
        <v>25000000</v>
      </c>
      <c r="G19" s="12"/>
      <c r="H19" s="11"/>
      <c r="I19" s="11">
        <f t="shared" si="0"/>
        <v>25000000</v>
      </c>
    </row>
    <row r="20" spans="1:9" ht="36" customHeight="1" x14ac:dyDescent="0.3">
      <c r="A20" s="7"/>
      <c r="B20" s="8">
        <v>12</v>
      </c>
      <c r="C20" s="9"/>
      <c r="D20" s="9">
        <v>2280000</v>
      </c>
      <c r="E20" s="10" t="s">
        <v>37</v>
      </c>
      <c r="F20" s="11">
        <v>21013719</v>
      </c>
      <c r="G20" s="12"/>
      <c r="H20" s="11"/>
      <c r="I20" s="11">
        <f t="shared" si="0"/>
        <v>21013719</v>
      </c>
    </row>
    <row r="21" spans="1:9" ht="46.9" customHeight="1" x14ac:dyDescent="0.3">
      <c r="A21" s="7"/>
      <c r="B21" s="8">
        <v>13</v>
      </c>
      <c r="C21" s="9"/>
      <c r="D21" s="9">
        <v>2290000</v>
      </c>
      <c r="E21" s="10" t="s">
        <v>36</v>
      </c>
      <c r="F21" s="11">
        <v>11000000</v>
      </c>
      <c r="G21" s="12"/>
      <c r="H21" s="11"/>
      <c r="I21" s="11">
        <f t="shared" si="0"/>
        <v>11000000</v>
      </c>
    </row>
    <row r="22" spans="1:9" ht="48.75" customHeight="1" x14ac:dyDescent="0.3">
      <c r="A22" s="7"/>
      <c r="B22" s="8">
        <v>14</v>
      </c>
      <c r="C22" s="9"/>
      <c r="D22" s="9">
        <v>2320000</v>
      </c>
      <c r="E22" s="10" t="s">
        <v>35</v>
      </c>
      <c r="F22" s="11">
        <v>14500000</v>
      </c>
      <c r="G22" s="12"/>
      <c r="H22" s="11"/>
      <c r="I22" s="11">
        <f t="shared" si="0"/>
        <v>14500000</v>
      </c>
    </row>
    <row r="23" spans="1:9" ht="31.15" customHeight="1" x14ac:dyDescent="0.3">
      <c r="A23" s="7"/>
      <c r="B23" s="8">
        <v>15</v>
      </c>
      <c r="C23" s="9"/>
      <c r="D23" s="9">
        <v>2350000</v>
      </c>
      <c r="E23" s="10" t="s">
        <v>34</v>
      </c>
      <c r="F23" s="11">
        <v>2735000</v>
      </c>
      <c r="G23" s="12"/>
      <c r="H23" s="11"/>
      <c r="I23" s="11">
        <f t="shared" si="0"/>
        <v>2735000</v>
      </c>
    </row>
    <row r="24" spans="1:9" ht="35.25" customHeight="1" x14ac:dyDescent="0.3">
      <c r="A24" s="7"/>
      <c r="B24" s="8">
        <v>16</v>
      </c>
      <c r="C24" s="9"/>
      <c r="D24" s="9">
        <v>2400000</v>
      </c>
      <c r="E24" s="10" t="s">
        <v>33</v>
      </c>
      <c r="F24" s="11">
        <v>374905800</v>
      </c>
      <c r="G24" s="12"/>
      <c r="H24" s="11"/>
      <c r="I24" s="11">
        <f t="shared" si="0"/>
        <v>374905800</v>
      </c>
    </row>
    <row r="25" spans="1:9" ht="31.15" customHeight="1" x14ac:dyDescent="0.3">
      <c r="A25" s="7"/>
      <c r="B25" s="8">
        <v>17</v>
      </c>
      <c r="C25" s="9"/>
      <c r="D25" s="9">
        <v>2440000</v>
      </c>
      <c r="E25" s="10" t="s">
        <v>32</v>
      </c>
      <c r="F25" s="11">
        <v>3500000</v>
      </c>
      <c r="G25" s="12"/>
      <c r="H25" s="11"/>
      <c r="I25" s="11">
        <f t="shared" si="0"/>
        <v>3500000</v>
      </c>
    </row>
    <row r="26" spans="1:9" ht="46.9" customHeight="1" x14ac:dyDescent="0.3">
      <c r="A26" s="7"/>
      <c r="B26" s="8">
        <v>18</v>
      </c>
      <c r="C26" s="9"/>
      <c r="D26" s="9">
        <v>2530000</v>
      </c>
      <c r="E26" s="10" t="s">
        <v>31</v>
      </c>
      <c r="F26" s="11">
        <v>237833723</v>
      </c>
      <c r="G26" s="12"/>
      <c r="H26" s="11"/>
      <c r="I26" s="11">
        <f t="shared" si="0"/>
        <v>237833723</v>
      </c>
    </row>
    <row r="27" spans="1:9" ht="46.9" customHeight="1" x14ac:dyDescent="0.3">
      <c r="A27" s="7"/>
      <c r="B27" s="8">
        <v>19</v>
      </c>
      <c r="C27" s="9"/>
      <c r="D27" s="9">
        <v>2550000</v>
      </c>
      <c r="E27" s="10" t="s">
        <v>30</v>
      </c>
      <c r="F27" s="11">
        <v>8870843</v>
      </c>
      <c r="G27" s="12"/>
      <c r="H27" s="11"/>
      <c r="I27" s="11">
        <f t="shared" si="0"/>
        <v>8870843</v>
      </c>
    </row>
    <row r="28" spans="1:9" ht="80.45" customHeight="1" x14ac:dyDescent="0.3">
      <c r="A28" s="7"/>
      <c r="B28" s="8">
        <v>20</v>
      </c>
      <c r="C28" s="9"/>
      <c r="D28" s="9">
        <v>2590000</v>
      </c>
      <c r="E28" s="10" t="s">
        <v>29</v>
      </c>
      <c r="F28" s="11">
        <v>28288000</v>
      </c>
      <c r="G28" s="12"/>
      <c r="H28" s="11"/>
      <c r="I28" s="11">
        <f t="shared" si="0"/>
        <v>28288000</v>
      </c>
    </row>
    <row r="29" spans="1:9" ht="46.9" customHeight="1" x14ac:dyDescent="0.3">
      <c r="A29" s="7"/>
      <c r="B29" s="8">
        <v>21</v>
      </c>
      <c r="C29" s="9"/>
      <c r="D29" s="9">
        <v>2600000</v>
      </c>
      <c r="E29" s="10" t="s">
        <v>28</v>
      </c>
      <c r="F29" s="11">
        <v>236334770</v>
      </c>
      <c r="G29" s="12"/>
      <c r="H29" s="11"/>
      <c r="I29" s="11">
        <f t="shared" si="0"/>
        <v>236334770</v>
      </c>
    </row>
    <row r="30" spans="1:9" ht="36" customHeight="1" x14ac:dyDescent="0.3">
      <c r="A30" s="7"/>
      <c r="B30" s="8">
        <v>22</v>
      </c>
      <c r="C30" s="9"/>
      <c r="D30" s="9">
        <v>2610000</v>
      </c>
      <c r="E30" s="10" t="s">
        <v>27</v>
      </c>
      <c r="F30" s="11">
        <v>987127923</v>
      </c>
      <c r="G30" s="12"/>
      <c r="H30" s="11"/>
      <c r="I30" s="11">
        <f t="shared" si="0"/>
        <v>987127923</v>
      </c>
    </row>
    <row r="31" spans="1:9" ht="46.9" customHeight="1" x14ac:dyDescent="0.3">
      <c r="A31" s="7"/>
      <c r="B31" s="8">
        <v>23</v>
      </c>
      <c r="C31" s="9"/>
      <c r="D31" s="9">
        <v>2640000</v>
      </c>
      <c r="E31" s="10" t="s">
        <v>26</v>
      </c>
      <c r="F31" s="11">
        <v>695102320</v>
      </c>
      <c r="G31" s="12"/>
      <c r="H31" s="11"/>
      <c r="I31" s="11">
        <f>F31+H31+52000000</f>
        <v>747102320</v>
      </c>
    </row>
    <row r="32" spans="1:9" ht="46.9" customHeight="1" x14ac:dyDescent="0.3">
      <c r="A32" s="7"/>
      <c r="B32" s="8">
        <v>24</v>
      </c>
      <c r="C32" s="9"/>
      <c r="D32" s="9">
        <v>2660000</v>
      </c>
      <c r="E32" s="10" t="s">
        <v>25</v>
      </c>
      <c r="F32" s="11">
        <v>48418484</v>
      </c>
      <c r="G32" s="12"/>
      <c r="H32" s="11"/>
      <c r="I32" s="11">
        <f t="shared" si="0"/>
        <v>48418484</v>
      </c>
    </row>
    <row r="33" spans="1:9" ht="46.9" customHeight="1" x14ac:dyDescent="0.3">
      <c r="A33" s="7"/>
      <c r="B33" s="8">
        <v>25</v>
      </c>
      <c r="C33" s="9"/>
      <c r="D33" s="9">
        <v>2690000</v>
      </c>
      <c r="E33" s="10" t="s">
        <v>24</v>
      </c>
      <c r="F33" s="11">
        <v>492624378</v>
      </c>
      <c r="G33" s="12"/>
      <c r="H33" s="11"/>
      <c r="I33" s="11">
        <f t="shared" si="0"/>
        <v>492624378</v>
      </c>
    </row>
    <row r="34" spans="1:9" ht="62.45" customHeight="1" x14ac:dyDescent="0.3">
      <c r="A34" s="7"/>
      <c r="B34" s="8">
        <v>26</v>
      </c>
      <c r="C34" s="9"/>
      <c r="D34" s="9">
        <v>2700000</v>
      </c>
      <c r="E34" s="10" t="s">
        <v>23</v>
      </c>
      <c r="F34" s="11">
        <v>107612870</v>
      </c>
      <c r="G34" s="12"/>
      <c r="H34" s="11"/>
      <c r="I34" s="11">
        <f t="shared" si="0"/>
        <v>107612870</v>
      </c>
    </row>
    <row r="35" spans="1:9" ht="31.15" customHeight="1" x14ac:dyDescent="0.3">
      <c r="A35" s="7"/>
      <c r="B35" s="8">
        <v>27</v>
      </c>
      <c r="C35" s="9"/>
      <c r="D35" s="9">
        <v>2720000</v>
      </c>
      <c r="E35" s="10" t="s">
        <v>22</v>
      </c>
      <c r="F35" s="11">
        <v>2704000</v>
      </c>
      <c r="G35" s="12"/>
      <c r="H35" s="11"/>
      <c r="I35" s="11">
        <f t="shared" si="0"/>
        <v>2704000</v>
      </c>
    </row>
    <row r="36" spans="1:9" ht="33" customHeight="1" x14ac:dyDescent="0.3">
      <c r="A36" s="7"/>
      <c r="B36" s="8">
        <v>28</v>
      </c>
      <c r="C36" s="9"/>
      <c r="D36" s="9">
        <v>2730000</v>
      </c>
      <c r="E36" s="10" t="s">
        <v>21</v>
      </c>
      <c r="F36" s="11">
        <v>26300000</v>
      </c>
      <c r="G36" s="12"/>
      <c r="H36" s="11"/>
      <c r="I36" s="11">
        <f t="shared" si="0"/>
        <v>26300000</v>
      </c>
    </row>
    <row r="37" spans="1:9" ht="46.9" customHeight="1" x14ac:dyDescent="0.3">
      <c r="A37" s="7"/>
      <c r="B37" s="8">
        <v>29</v>
      </c>
      <c r="C37" s="9"/>
      <c r="D37" s="9">
        <v>2750000</v>
      </c>
      <c r="E37" s="10" t="s">
        <v>20</v>
      </c>
      <c r="F37" s="11">
        <v>143370186</v>
      </c>
      <c r="G37" s="12"/>
      <c r="H37" s="11"/>
      <c r="I37" s="11">
        <f t="shared" si="0"/>
        <v>143370186</v>
      </c>
    </row>
    <row r="38" spans="1:9" ht="46.9" customHeight="1" x14ac:dyDescent="0.3">
      <c r="A38" s="7"/>
      <c r="B38" s="8">
        <v>30</v>
      </c>
      <c r="C38" s="9"/>
      <c r="D38" s="9">
        <v>2760000</v>
      </c>
      <c r="E38" s="10" t="s">
        <v>19</v>
      </c>
      <c r="F38" s="11">
        <v>80000000</v>
      </c>
      <c r="G38" s="12"/>
      <c r="H38" s="11"/>
      <c r="I38" s="11">
        <f t="shared" si="0"/>
        <v>80000000</v>
      </c>
    </row>
    <row r="39" spans="1:9" ht="31.15" customHeight="1" x14ac:dyDescent="0.3">
      <c r="A39" s="7"/>
      <c r="B39" s="8">
        <v>31</v>
      </c>
      <c r="C39" s="9"/>
      <c r="D39" s="9">
        <v>2790000</v>
      </c>
      <c r="E39" s="10" t="s">
        <v>18</v>
      </c>
      <c r="F39" s="11">
        <v>234079830</v>
      </c>
      <c r="G39" s="12"/>
      <c r="H39" s="11">
        <v>-16233322</v>
      </c>
      <c r="I39" s="11">
        <f t="shared" si="0"/>
        <v>217846508</v>
      </c>
    </row>
    <row r="40" spans="1:9" ht="46.9" customHeight="1" x14ac:dyDescent="0.3">
      <c r="A40" s="7"/>
      <c r="B40" s="8">
        <v>32</v>
      </c>
      <c r="C40" s="9"/>
      <c r="D40" s="9">
        <v>2800000</v>
      </c>
      <c r="E40" s="10" t="s">
        <v>17</v>
      </c>
      <c r="F40" s="11">
        <v>86000000</v>
      </c>
      <c r="G40" s="12"/>
      <c r="H40" s="11">
        <v>16233322</v>
      </c>
      <c r="I40" s="11">
        <f t="shared" si="0"/>
        <v>102233322</v>
      </c>
    </row>
    <row r="41" spans="1:9" ht="46.9" customHeight="1" x14ac:dyDescent="0.3">
      <c r="A41" s="7"/>
      <c r="B41" s="8">
        <v>33</v>
      </c>
      <c r="C41" s="9"/>
      <c r="D41" s="9">
        <v>2810000</v>
      </c>
      <c r="E41" s="10" t="s">
        <v>16</v>
      </c>
      <c r="F41" s="11">
        <v>128723388</v>
      </c>
      <c r="G41" s="12"/>
      <c r="H41" s="11"/>
      <c r="I41" s="11">
        <f t="shared" si="0"/>
        <v>128723388</v>
      </c>
    </row>
    <row r="42" spans="1:9" ht="31.15" customHeight="1" x14ac:dyDescent="0.3">
      <c r="A42" s="7"/>
      <c r="B42" s="8">
        <v>34</v>
      </c>
      <c r="C42" s="9"/>
      <c r="D42" s="9">
        <v>2820000</v>
      </c>
      <c r="E42" s="10" t="s">
        <v>15</v>
      </c>
      <c r="F42" s="11">
        <v>360464000</v>
      </c>
      <c r="G42" s="12"/>
      <c r="H42" s="11"/>
      <c r="I42" s="11">
        <f t="shared" si="0"/>
        <v>360464000</v>
      </c>
    </row>
    <row r="43" spans="1:9" ht="16.5" customHeight="1" x14ac:dyDescent="0.3">
      <c r="A43" s="7"/>
      <c r="B43" s="8">
        <v>35</v>
      </c>
      <c r="C43" s="9"/>
      <c r="D43" s="9">
        <v>2830000</v>
      </c>
      <c r="E43" s="10" t="s">
        <v>14</v>
      </c>
      <c r="F43" s="11">
        <v>211369600</v>
      </c>
      <c r="G43" s="12"/>
      <c r="H43" s="11"/>
      <c r="I43" s="11">
        <f t="shared" si="0"/>
        <v>211369600</v>
      </c>
    </row>
    <row r="44" spans="1:9" ht="46.9" customHeight="1" x14ac:dyDescent="0.3">
      <c r="A44" s="7"/>
      <c r="B44" s="8">
        <v>36</v>
      </c>
      <c r="C44" s="9"/>
      <c r="D44" s="9">
        <v>2840000</v>
      </c>
      <c r="E44" s="10" t="s">
        <v>55</v>
      </c>
      <c r="F44" s="11">
        <v>4500000</v>
      </c>
      <c r="G44" s="12"/>
      <c r="H44" s="11"/>
      <c r="I44" s="11">
        <f t="shared" si="0"/>
        <v>4500000</v>
      </c>
    </row>
    <row r="45" spans="1:9" ht="46.9" customHeight="1" x14ac:dyDescent="0.3">
      <c r="A45" s="7"/>
      <c r="B45" s="8">
        <v>37</v>
      </c>
      <c r="C45" s="9"/>
      <c r="D45" s="9">
        <v>2850000</v>
      </c>
      <c r="E45" s="10" t="s">
        <v>13</v>
      </c>
      <c r="F45" s="11">
        <v>19400000</v>
      </c>
      <c r="G45" s="12"/>
      <c r="H45" s="11"/>
      <c r="I45" s="11">
        <f t="shared" si="0"/>
        <v>19400000</v>
      </c>
    </row>
    <row r="46" spans="1:9" ht="16.5" customHeight="1" x14ac:dyDescent="0.3">
      <c r="A46" s="7"/>
      <c r="B46" s="8">
        <v>38</v>
      </c>
      <c r="C46" s="9"/>
      <c r="D46" s="9">
        <v>2870000</v>
      </c>
      <c r="E46" s="10" t="s">
        <v>12</v>
      </c>
      <c r="F46" s="11">
        <v>14265000</v>
      </c>
      <c r="G46" s="12"/>
      <c r="H46" s="11"/>
      <c r="I46" s="11">
        <f t="shared" si="0"/>
        <v>14265000</v>
      </c>
    </row>
    <row r="47" spans="1:9" ht="46.9" customHeight="1" x14ac:dyDescent="0.3">
      <c r="A47" s="7"/>
      <c r="B47" s="8">
        <v>39</v>
      </c>
      <c r="C47" s="9"/>
      <c r="D47" s="9">
        <v>2880000</v>
      </c>
      <c r="E47" s="10" t="s">
        <v>11</v>
      </c>
      <c r="F47" s="11">
        <v>51766000</v>
      </c>
      <c r="G47" s="12"/>
      <c r="H47" s="11"/>
      <c r="I47" s="11">
        <f t="shared" si="0"/>
        <v>51766000</v>
      </c>
    </row>
    <row r="48" spans="1:9" ht="31.15" customHeight="1" x14ac:dyDescent="0.3">
      <c r="A48" s="7"/>
      <c r="B48" s="8">
        <v>40</v>
      </c>
      <c r="C48" s="9"/>
      <c r="D48" s="9">
        <v>2890000</v>
      </c>
      <c r="E48" s="10" t="s">
        <v>10</v>
      </c>
      <c r="F48" s="11">
        <v>4000000</v>
      </c>
      <c r="G48" s="12"/>
      <c r="H48" s="11"/>
      <c r="I48" s="11">
        <f t="shared" si="0"/>
        <v>4000000</v>
      </c>
    </row>
    <row r="49" spans="1:9" ht="31.15" customHeight="1" x14ac:dyDescent="0.3">
      <c r="A49" s="7"/>
      <c r="B49" s="8">
        <v>41</v>
      </c>
      <c r="C49" s="9"/>
      <c r="D49" s="9">
        <v>2900000</v>
      </c>
      <c r="E49" s="10" t="s">
        <v>59</v>
      </c>
      <c r="F49" s="11">
        <v>16250000</v>
      </c>
      <c r="G49" s="12"/>
      <c r="H49" s="11"/>
      <c r="I49" s="11">
        <f t="shared" si="0"/>
        <v>16250000</v>
      </c>
    </row>
    <row r="50" spans="1:9" ht="46.9" customHeight="1" x14ac:dyDescent="0.3">
      <c r="A50" s="7"/>
      <c r="B50" s="8">
        <v>42</v>
      </c>
      <c r="C50" s="9"/>
      <c r="D50" s="9">
        <v>2910000</v>
      </c>
      <c r="E50" s="10" t="s">
        <v>9</v>
      </c>
      <c r="F50" s="11">
        <v>12544500</v>
      </c>
      <c r="G50" s="12"/>
      <c r="H50" s="11"/>
      <c r="I50" s="11">
        <f t="shared" si="0"/>
        <v>12544500</v>
      </c>
    </row>
    <row r="51" spans="1:9" ht="35.25" customHeight="1" x14ac:dyDescent="0.3">
      <c r="A51" s="7"/>
      <c r="B51" s="8">
        <v>43</v>
      </c>
      <c r="C51" s="9"/>
      <c r="D51" s="9">
        <v>2930000</v>
      </c>
      <c r="E51" s="10" t="s">
        <v>8</v>
      </c>
      <c r="F51" s="11">
        <v>1000000</v>
      </c>
      <c r="G51" s="12"/>
      <c r="H51" s="11"/>
      <c r="I51" s="11">
        <f t="shared" si="0"/>
        <v>1000000</v>
      </c>
    </row>
    <row r="52" spans="1:9" ht="31.15" customHeight="1" x14ac:dyDescent="0.3">
      <c r="A52" s="7"/>
      <c r="B52" s="8">
        <v>44</v>
      </c>
      <c r="C52" s="9"/>
      <c r="D52" s="9">
        <v>2940000</v>
      </c>
      <c r="E52" s="10" t="s">
        <v>7</v>
      </c>
      <c r="F52" s="11">
        <v>69801000</v>
      </c>
      <c r="G52" s="12"/>
      <c r="H52" s="11"/>
      <c r="I52" s="11">
        <f t="shared" si="0"/>
        <v>69801000</v>
      </c>
    </row>
    <row r="53" spans="1:9" ht="62.45" customHeight="1" x14ac:dyDescent="0.3">
      <c r="A53" s="7"/>
      <c r="B53" s="8">
        <v>45</v>
      </c>
      <c r="C53" s="9"/>
      <c r="D53" s="9">
        <v>2950000</v>
      </c>
      <c r="E53" s="10" t="s">
        <v>6</v>
      </c>
      <c r="F53" s="11">
        <v>5705000</v>
      </c>
      <c r="G53" s="12"/>
      <c r="H53" s="11"/>
      <c r="I53" s="11">
        <f t="shared" si="0"/>
        <v>5705000</v>
      </c>
    </row>
    <row r="54" spans="1:9" ht="35.25" customHeight="1" x14ac:dyDescent="0.3">
      <c r="A54" s="7"/>
      <c r="B54" s="8">
        <v>46</v>
      </c>
      <c r="C54" s="9"/>
      <c r="D54" s="9">
        <v>2960000</v>
      </c>
      <c r="E54" s="10" t="s">
        <v>56</v>
      </c>
      <c r="F54" s="11">
        <v>85276000</v>
      </c>
      <c r="G54" s="12"/>
      <c r="H54" s="11"/>
      <c r="I54" s="11">
        <f t="shared" si="0"/>
        <v>85276000</v>
      </c>
    </row>
    <row r="55" spans="1:9" ht="46.9" customHeight="1" x14ac:dyDescent="0.3">
      <c r="A55" s="7"/>
      <c r="B55" s="8">
        <v>47</v>
      </c>
      <c r="C55" s="9"/>
      <c r="D55" s="9">
        <v>2970000</v>
      </c>
      <c r="E55" s="10" t="s">
        <v>5</v>
      </c>
      <c r="F55" s="11">
        <v>2892500</v>
      </c>
      <c r="G55" s="12"/>
      <c r="H55" s="11"/>
      <c r="I55" s="11">
        <f t="shared" si="0"/>
        <v>2892500</v>
      </c>
    </row>
    <row r="56" spans="1:9" ht="31.15" customHeight="1" x14ac:dyDescent="0.3">
      <c r="A56" s="7"/>
      <c r="B56" s="8">
        <v>48</v>
      </c>
      <c r="C56" s="9"/>
      <c r="D56" s="9">
        <v>2980000</v>
      </c>
      <c r="E56" s="10" t="s">
        <v>4</v>
      </c>
      <c r="F56" s="11">
        <v>62039000</v>
      </c>
      <c r="G56" s="12"/>
      <c r="H56" s="11"/>
      <c r="I56" s="11">
        <f t="shared" si="0"/>
        <v>62039000</v>
      </c>
    </row>
    <row r="57" spans="1:9" ht="34.15" customHeight="1" x14ac:dyDescent="0.3">
      <c r="A57" s="7"/>
      <c r="B57" s="8">
        <v>49</v>
      </c>
      <c r="C57" s="9"/>
      <c r="D57" s="9">
        <v>2990000</v>
      </c>
      <c r="E57" s="10" t="s">
        <v>3</v>
      </c>
      <c r="F57" s="11">
        <v>40946326</v>
      </c>
      <c r="G57" s="12"/>
      <c r="H57" s="11"/>
      <c r="I57" s="11">
        <f>F57+H57+110570000</f>
        <v>151516326</v>
      </c>
    </row>
    <row r="58" spans="1:9" ht="31.15" customHeight="1" x14ac:dyDescent="0.3">
      <c r="A58" s="7"/>
      <c r="B58" s="8">
        <v>50</v>
      </c>
      <c r="C58" s="9"/>
      <c r="D58" s="9">
        <v>5010000</v>
      </c>
      <c r="E58" s="10" t="s">
        <v>2</v>
      </c>
      <c r="F58" s="11">
        <v>999508107</v>
      </c>
      <c r="G58" s="12"/>
      <c r="H58" s="11"/>
      <c r="I58" s="11">
        <f t="shared" si="0"/>
        <v>999508107</v>
      </c>
    </row>
    <row r="59" spans="1:9" ht="50.25" customHeight="1" x14ac:dyDescent="0.3">
      <c r="A59" s="7"/>
      <c r="B59" s="8">
        <v>51</v>
      </c>
      <c r="C59" s="9"/>
      <c r="D59" s="9">
        <v>5020000</v>
      </c>
      <c r="E59" s="10" t="s">
        <v>1</v>
      </c>
      <c r="F59" s="11">
        <v>51500000</v>
      </c>
      <c r="G59" s="12"/>
      <c r="H59" s="11"/>
      <c r="I59" s="11">
        <f t="shared" si="0"/>
        <v>51500000</v>
      </c>
    </row>
    <row r="60" spans="1:9" ht="409.6" hidden="1" customHeight="1" x14ac:dyDescent="0.3">
      <c r="A60" s="1"/>
      <c r="B60" s="13"/>
      <c r="C60" s="13"/>
      <c r="D60" s="13"/>
      <c r="E60" s="14"/>
      <c r="F60" s="15">
        <v>11305656707</v>
      </c>
      <c r="G60" s="4"/>
      <c r="H60" s="15"/>
      <c r="I60" s="15"/>
    </row>
    <row r="61" spans="1:9" ht="409.6" hidden="1" customHeight="1" x14ac:dyDescent="0.2">
      <c r="A61" s="3"/>
      <c r="B61" s="16" t="s">
        <v>0</v>
      </c>
      <c r="C61" s="17"/>
      <c r="D61" s="18" t="s">
        <v>0</v>
      </c>
      <c r="E61" s="19"/>
      <c r="F61" s="20">
        <v>11305656707</v>
      </c>
      <c r="G61" s="4"/>
      <c r="H61" s="20"/>
      <c r="I61" s="20"/>
    </row>
    <row r="62" spans="1:9" ht="14.45" customHeight="1" x14ac:dyDescent="0.2">
      <c r="A62" s="3"/>
      <c r="B62" s="3"/>
      <c r="C62" s="3"/>
      <c r="D62" s="3"/>
      <c r="E62" s="3"/>
      <c r="F62" s="3"/>
      <c r="G62" s="4"/>
      <c r="H62" s="3"/>
      <c r="I62" s="3"/>
    </row>
    <row r="63" spans="1:9" ht="14.45" customHeight="1" x14ac:dyDescent="0.2">
      <c r="A63" s="3"/>
      <c r="B63" s="3"/>
      <c r="C63" s="3"/>
      <c r="D63" s="3"/>
      <c r="E63" s="3"/>
      <c r="F63" s="3"/>
      <c r="G63" s="4"/>
      <c r="H63" s="3"/>
      <c r="I63" s="3"/>
    </row>
    <row r="64" spans="1:9" ht="14.45" customHeight="1" x14ac:dyDescent="0.2">
      <c r="A64" s="3"/>
      <c r="B64" s="3"/>
      <c r="C64" s="3"/>
      <c r="D64" s="3"/>
      <c r="E64" s="3"/>
      <c r="F64" s="3"/>
      <c r="G64" s="4"/>
      <c r="H64" s="3"/>
      <c r="I64" s="3"/>
    </row>
    <row r="65" spans="1:9" ht="14.45" customHeight="1" x14ac:dyDescent="0.2">
      <c r="A65" s="3"/>
      <c r="B65" s="3"/>
      <c r="C65" s="3"/>
      <c r="D65" s="3"/>
      <c r="E65" s="3"/>
      <c r="F65" s="3"/>
      <c r="G65" s="4"/>
      <c r="H65" s="3"/>
      <c r="I65" s="3"/>
    </row>
    <row r="66" spans="1:9" ht="12" customHeight="1" x14ac:dyDescent="0.2">
      <c r="A66" s="3"/>
      <c r="B66" s="3"/>
      <c r="C66" s="3"/>
      <c r="D66" s="3"/>
      <c r="E66" s="3"/>
      <c r="F66" s="3"/>
      <c r="G66" s="4"/>
      <c r="H66" s="3"/>
      <c r="I66" s="3"/>
    </row>
  </sheetData>
  <mergeCells count="4">
    <mergeCell ref="B1:I1"/>
    <mergeCell ref="B2:I2"/>
    <mergeCell ref="B3:I3"/>
    <mergeCell ref="B5:I5"/>
  </mergeCells>
  <printOptions horizontalCentered="1"/>
  <pageMargins left="0.98425196850393704" right="0.39370078740157483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№22 Табл.№1</vt:lpstr>
      <vt:lpstr>'Приложение №22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2013-10-29T12:41:36Z</cp:lastPrinted>
  <dcterms:created xsi:type="dcterms:W3CDTF">2013-09-27T09:09:07Z</dcterms:created>
  <dcterms:modified xsi:type="dcterms:W3CDTF">2013-11-11T07:13:00Z</dcterms:modified>
</cp:coreProperties>
</file>