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75" yWindow="330" windowWidth="11430" windowHeight="14565"/>
  </bookViews>
  <sheets>
    <sheet name="Приложение №6 Табл.№1" sheetId="2" r:id="rId1"/>
  </sheets>
  <definedNames>
    <definedName name="_xlnm.Print_Titles" localSheetId="0">'Приложение №6 Табл.№1'!$B:$D,'Приложение №6 Табл.№1'!$11:$11</definedName>
  </definedNames>
  <calcPr calcId="145621"/>
</workbook>
</file>

<file path=xl/calcChain.xml><?xml version="1.0" encoding="utf-8"?>
<calcChain xmlns="http://schemas.openxmlformats.org/spreadsheetml/2006/main">
  <c r="E43" i="2" l="1"/>
  <c r="E25" i="2" l="1"/>
  <c r="E49" i="2" l="1"/>
  <c r="F49" i="2" l="1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F18" i="2"/>
  <c r="F17" i="2"/>
  <c r="F16" i="2"/>
  <c r="F15" i="2"/>
  <c r="F14" i="2"/>
  <c r="F13" i="2"/>
  <c r="F12" i="2"/>
  <c r="D14" i="2" l="1"/>
  <c r="D28" i="2" l="1"/>
</calcChain>
</file>

<file path=xl/sharedStrings.xml><?xml version="1.0" encoding="utf-8"?>
<sst xmlns="http://schemas.openxmlformats.org/spreadsheetml/2006/main" count="50" uniqueCount="48">
  <si>
    <t>Агентство по государственным услугам Ярославской области</t>
  </si>
  <si>
    <t xml:space="preserve">Департамент территориального развития Ярославской области </t>
  </si>
  <si>
    <t>Агентство транспорта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</si>
  <si>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</si>
  <si>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</si>
  <si>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</si>
  <si>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</si>
  <si>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</si>
  <si>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</si>
  <si>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</si>
  <si>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</si>
  <si>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</si>
  <si>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</si>
  <si>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</si>
  <si>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</si>
  <si>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</si>
  <si>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</si>
  <si>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</si>
  <si>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</si>
  <si>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</si>
  <si>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</si>
  <si>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</si>
  <si>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</si>
  <si>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Избирательная комиссия Ярославской области</t>
  </si>
  <si>
    <t>Контрольно-счетная палата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</si>
  <si>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</si>
  <si>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</si>
  <si>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</si>
  <si>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</si>
  <si>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</si>
  <si>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</si>
  <si>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</si>
  <si>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</si>
  <si>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</si>
  <si>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</si>
  <si>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</si>
  <si>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</si>
  <si>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2015 год                       (руб.)</t>
  </si>
  <si>
    <t>Аппарат Уполномоченного по защите прав предпринимателей в Ярославской области</t>
  </si>
  <si>
    <t>Итого</t>
  </si>
  <si>
    <t>Приложение 5</t>
  </si>
  <si>
    <t>от 25.12.2014 № 85-з</t>
  </si>
  <si>
    <r>
      <t>"Приложение 8</t>
    </r>
    <r>
      <rPr>
        <vertAlign val="superscript"/>
        <sz val="12"/>
        <rFont val="Times New Roman"/>
        <family val="1"/>
        <charset val="204"/>
      </rPr>
      <t>2</t>
    </r>
  </si>
  <si>
    <t>"</t>
  </si>
  <si>
    <t>поправки</t>
  </si>
  <si>
    <t xml:space="preserve">Департамент энергетики и регулирования тарифов Ярославской области </t>
  </si>
  <si>
    <r>
      <t>Изменение ведомственной структуры расходов областного бюджета                                       на 2015 год, предусмотренной приложениями 8 и 8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
к Закону Ярославской области "Об областном бюджете 
на 2015 год и на плановый период 2016 и 2017 годов"</t>
    </r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</si>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</sst>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40" fontId="3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7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4" xfId="1" applyFont="1" applyFill="1" applyBorder="1" applyProtection="1">
      <protection hidden="1"/>
    </xf>
    <xf numFmtId="0" fontId="1" fillId="0" borderId="0" xfId="1" applyFill="1" applyBorder="1" applyProtection="1">
      <protection hidden="1"/>
    </xf>
    <xf numFmtId="40" fontId="3" fillId="0" borderId="1" xfId="1" applyNumberFormat="1" applyFont="1" applyFill="1" applyBorder="1" applyAlignment="1" applyProtection="1">
      <alignment horizontal="right" vertical="center"/>
      <protection hidden="1"/>
    </xf>
    <xf numFmtId="37" fontId="7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vertical="center"/>
      <protection hidden="1"/>
    </xf>
    <xf numFmtId="0" fontId="3" fillId="0" borderId="0" xfId="2" applyFont="1" applyFill="1" applyAlignment="1" applyProtection="1">
      <alignment vertical="center" wrapText="1"/>
      <protection hidden="1"/>
    </xf>
    <xf numFmtId="0" fontId="2" fillId="0" borderId="3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view="pageBreakPreview" zoomScale="110" zoomScaleNormal="100" zoomScaleSheetLayoutView="110" workbookViewId="0">
      <selection activeCell="B4" sqref="B4"/>
    </sheetView>
  </sheetViews>
  <sheetFormatPr defaultColWidth="9.140625" defaultRowHeight="12.75" x14ac:dyDescent="0.2"/>
  <cols>
    <col min="1" max="1" width="0.140625" style="14" customWidth="1"/>
    <col min="2" max="2" width="8.5703125" style="14" customWidth="1"/>
    <col min="3" max="3" width="58.5703125" style="14" customWidth="1"/>
    <col min="4" max="5" width="18.42578125" style="14" hidden="1" customWidth="1"/>
    <col min="6" max="6" width="18.42578125" style="14" customWidth="1"/>
    <col min="7" max="7" width="1.5703125" style="14" customWidth="1"/>
    <col min="8" max="258" width="9.140625" style="14" customWidth="1"/>
    <col min="259" max="16384" width="9.140625" style="14"/>
  </cols>
  <sheetData>
    <row r="1" spans="1:7" ht="15" customHeight="1" x14ac:dyDescent="0.25">
      <c r="A1" s="12"/>
      <c r="B1" s="24" t="s">
        <v>40</v>
      </c>
      <c r="C1" s="24"/>
      <c r="D1" s="24"/>
      <c r="E1" s="24"/>
      <c r="F1" s="24"/>
      <c r="G1" s="13"/>
    </row>
    <row r="2" spans="1:7" ht="15" customHeight="1" x14ac:dyDescent="0.25">
      <c r="A2" s="12"/>
      <c r="B2" s="25" t="s">
        <v>36</v>
      </c>
      <c r="C2" s="25"/>
      <c r="D2" s="25"/>
      <c r="E2" s="25"/>
      <c r="F2" s="25"/>
      <c r="G2" s="13"/>
    </row>
    <row r="3" spans="1:7" ht="15" customHeight="1" x14ac:dyDescent="0.25">
      <c r="A3" s="12"/>
      <c r="B3" s="24" t="s">
        <v>47</v>
      </c>
      <c r="C3" s="24"/>
      <c r="D3" s="24"/>
      <c r="E3" s="24"/>
      <c r="F3" s="24"/>
      <c r="G3" s="13"/>
    </row>
    <row r="4" spans="1:7" ht="12.75" customHeight="1" x14ac:dyDescent="0.2">
      <c r="A4" s="13"/>
      <c r="B4" s="13"/>
      <c r="C4" s="13"/>
      <c r="D4" s="13"/>
      <c r="E4" s="13"/>
      <c r="F4" s="13"/>
      <c r="G4" s="13"/>
    </row>
    <row r="5" spans="1:7" ht="16.5" customHeight="1" x14ac:dyDescent="0.2">
      <c r="A5" s="13"/>
      <c r="B5" s="26" t="s">
        <v>42</v>
      </c>
      <c r="C5" s="26"/>
      <c r="D5" s="26"/>
      <c r="E5" s="26"/>
      <c r="F5" s="26"/>
      <c r="G5" s="19"/>
    </row>
    <row r="6" spans="1:7" ht="12.75" customHeight="1" x14ac:dyDescent="0.2">
      <c r="A6" s="13"/>
      <c r="B6" s="27" t="s">
        <v>36</v>
      </c>
      <c r="C6" s="27"/>
      <c r="D6" s="27"/>
      <c r="E6" s="27"/>
      <c r="F6" s="27"/>
      <c r="G6" s="20"/>
    </row>
    <row r="7" spans="1:7" ht="12.75" customHeight="1" x14ac:dyDescent="0.2">
      <c r="A7" s="13"/>
      <c r="B7" s="26" t="s">
        <v>41</v>
      </c>
      <c r="C7" s="26"/>
      <c r="D7" s="26"/>
      <c r="E7" s="26"/>
      <c r="F7" s="26"/>
      <c r="G7" s="19"/>
    </row>
    <row r="8" spans="1:7" ht="12.75" customHeight="1" x14ac:dyDescent="0.2">
      <c r="A8" s="13"/>
      <c r="B8" s="10"/>
      <c r="C8" s="10"/>
      <c r="D8" s="10"/>
      <c r="E8" s="11"/>
      <c r="F8" s="11"/>
      <c r="G8" s="10"/>
    </row>
    <row r="9" spans="1:7" ht="74.25" customHeight="1" x14ac:dyDescent="0.25">
      <c r="A9" s="12"/>
      <c r="B9" s="23" t="s">
        <v>46</v>
      </c>
      <c r="C9" s="23"/>
      <c r="D9" s="23"/>
      <c r="E9" s="23"/>
      <c r="F9" s="23"/>
      <c r="G9" s="13"/>
    </row>
    <row r="10" spans="1:7" ht="12.75" customHeight="1" x14ac:dyDescent="0.2">
      <c r="A10" s="13"/>
      <c r="B10" s="13"/>
      <c r="C10" s="13"/>
      <c r="D10" s="13"/>
      <c r="E10" s="13"/>
      <c r="F10" s="13"/>
      <c r="G10" s="13"/>
    </row>
    <row r="11" spans="1:7" ht="33" customHeight="1" x14ac:dyDescent="0.25">
      <c r="A11" s="12"/>
      <c r="B11" s="8" t="s">
        <v>35</v>
      </c>
      <c r="C11" s="8" t="s">
        <v>34</v>
      </c>
      <c r="D11" s="8" t="s">
        <v>37</v>
      </c>
      <c r="E11" s="8" t="s">
        <v>44</v>
      </c>
      <c r="F11" s="8" t="s">
        <v>37</v>
      </c>
      <c r="G11" s="13"/>
    </row>
    <row r="12" spans="1:7" ht="29.25" customHeight="1" x14ac:dyDescent="0.25">
      <c r="A12" s="15"/>
      <c r="B12" s="7">
        <v>901</v>
      </c>
      <c r="C12" s="6" t="s">
        <v>33</v>
      </c>
      <c r="D12" s="9">
        <v>-65339699</v>
      </c>
      <c r="E12" s="9"/>
      <c r="F12" s="9">
        <f>D12+E12</f>
        <v>-65339699</v>
      </c>
      <c r="G12" s="16"/>
    </row>
    <row r="13" spans="1:7" ht="15" customHeight="1" x14ac:dyDescent="0.25">
      <c r="A13" s="15"/>
      <c r="B13" s="7">
        <v>902</v>
      </c>
      <c r="C13" s="6" t="s">
        <v>32</v>
      </c>
      <c r="D13" s="5">
        <v>15588688.999999998</v>
      </c>
      <c r="E13" s="5">
        <v>2109020</v>
      </c>
      <c r="F13" s="5">
        <f t="shared" ref="F13:F49" si="0">D13+E13</f>
        <v>17697709</v>
      </c>
      <c r="G13" s="16"/>
    </row>
    <row r="14" spans="1:7" ht="15" customHeight="1" x14ac:dyDescent="0.25">
      <c r="A14" s="15"/>
      <c r="B14" s="7">
        <v>903</v>
      </c>
      <c r="C14" s="6" t="s">
        <v>31</v>
      </c>
      <c r="D14" s="5">
        <f>166999759+87111186</f>
        <v>254110945</v>
      </c>
      <c r="E14" s="5">
        <v>62000000</v>
      </c>
      <c r="F14" s="5">
        <f t="shared" si="0"/>
        <v>316110945</v>
      </c>
      <c r="G14" s="16"/>
    </row>
    <row r="15" spans="1:7" ht="18.75" customHeight="1" x14ac:dyDescent="0.25">
      <c r="A15" s="15"/>
      <c r="B15" s="7">
        <v>904</v>
      </c>
      <c r="C15" s="6" t="s">
        <v>30</v>
      </c>
      <c r="D15" s="5">
        <v>13778871</v>
      </c>
      <c r="E15" s="5"/>
      <c r="F15" s="5">
        <f t="shared" si="0"/>
        <v>13778871</v>
      </c>
      <c r="G15" s="16"/>
    </row>
    <row r="16" spans="1:7" ht="29.25" customHeight="1" x14ac:dyDescent="0.25">
      <c r="A16" s="15"/>
      <c r="B16" s="7">
        <v>905</v>
      </c>
      <c r="C16" s="6" t="s">
        <v>29</v>
      </c>
      <c r="D16" s="5">
        <v>107627700</v>
      </c>
      <c r="E16" s="5">
        <v>1500000</v>
      </c>
      <c r="F16" s="5">
        <f t="shared" si="0"/>
        <v>109127700</v>
      </c>
      <c r="G16" s="16"/>
    </row>
    <row r="17" spans="1:7" ht="15" customHeight="1" x14ac:dyDescent="0.25">
      <c r="A17" s="15"/>
      <c r="B17" s="7">
        <v>906</v>
      </c>
      <c r="C17" s="6" t="s">
        <v>28</v>
      </c>
      <c r="D17" s="9">
        <v>-54803896</v>
      </c>
      <c r="E17" s="9"/>
      <c r="F17" s="9">
        <f t="shared" si="0"/>
        <v>-54803896</v>
      </c>
      <c r="G17" s="16"/>
    </row>
    <row r="18" spans="1:7" ht="29.25" customHeight="1" x14ac:dyDescent="0.25">
      <c r="A18" s="15"/>
      <c r="B18" s="7">
        <v>908</v>
      </c>
      <c r="C18" s="6" t="s">
        <v>27</v>
      </c>
      <c r="D18" s="9">
        <v>-40643278</v>
      </c>
      <c r="E18" s="9">
        <v>150902</v>
      </c>
      <c r="F18" s="9">
        <f t="shared" si="0"/>
        <v>-40492376</v>
      </c>
      <c r="G18" s="16"/>
    </row>
    <row r="19" spans="1:7" ht="29.25" customHeight="1" x14ac:dyDescent="0.25">
      <c r="A19" s="15"/>
      <c r="B19" s="7">
        <v>909</v>
      </c>
      <c r="C19" s="6" t="s">
        <v>26</v>
      </c>
      <c r="D19" s="9">
        <v>-181362779</v>
      </c>
      <c r="E19" s="9"/>
      <c r="F19" s="9">
        <f t="shared" si="0"/>
        <v>-181362779</v>
      </c>
      <c r="G19" s="16"/>
    </row>
    <row r="20" spans="1:7" ht="29.25" customHeight="1" x14ac:dyDescent="0.25">
      <c r="A20" s="15"/>
      <c r="B20" s="7">
        <v>911</v>
      </c>
      <c r="C20" s="6" t="s">
        <v>25</v>
      </c>
      <c r="D20" s="5">
        <v>95362094</v>
      </c>
      <c r="E20" s="5"/>
      <c r="F20" s="5">
        <f t="shared" si="0"/>
        <v>95362094</v>
      </c>
      <c r="G20" s="16"/>
    </row>
    <row r="21" spans="1:7" ht="15" customHeight="1" x14ac:dyDescent="0.25">
      <c r="A21" s="15"/>
      <c r="B21" s="7">
        <v>915</v>
      </c>
      <c r="C21" s="6" t="s">
        <v>24</v>
      </c>
      <c r="D21" s="9">
        <v>-16281</v>
      </c>
      <c r="E21" s="9"/>
      <c r="F21" s="9">
        <f t="shared" si="0"/>
        <v>-16281</v>
      </c>
      <c r="G21" s="16"/>
    </row>
    <row r="22" spans="1:7" ht="33" customHeight="1" x14ac:dyDescent="0.25">
      <c r="A22" s="15"/>
      <c r="B22" s="7">
        <v>916</v>
      </c>
      <c r="C22" s="6" t="s">
        <v>45</v>
      </c>
      <c r="D22" s="9"/>
      <c r="E22" s="9">
        <v>5000000</v>
      </c>
      <c r="F22" s="9">
        <v>5000000</v>
      </c>
      <c r="G22" s="16"/>
    </row>
    <row r="23" spans="1:7" ht="15" customHeight="1" x14ac:dyDescent="0.25">
      <c r="A23" s="15"/>
      <c r="B23" s="7">
        <v>917</v>
      </c>
      <c r="C23" s="6" t="s">
        <v>23</v>
      </c>
      <c r="D23" s="9">
        <v>-40020</v>
      </c>
      <c r="E23" s="9"/>
      <c r="F23" s="9">
        <f t="shared" si="0"/>
        <v>-40020</v>
      </c>
      <c r="G23" s="16"/>
    </row>
    <row r="24" spans="1:7" ht="19.5" customHeight="1" x14ac:dyDescent="0.25">
      <c r="A24" s="15"/>
      <c r="B24" s="7">
        <v>919</v>
      </c>
      <c r="C24" s="6" t="s">
        <v>22</v>
      </c>
      <c r="D24" s="5">
        <v>24183000</v>
      </c>
      <c r="E24" s="5"/>
      <c r="F24" s="5">
        <f t="shared" si="0"/>
        <v>24183000</v>
      </c>
      <c r="G24" s="16"/>
    </row>
    <row r="25" spans="1:7" ht="15" customHeight="1" x14ac:dyDescent="0.25">
      <c r="A25" s="15"/>
      <c r="B25" s="7">
        <v>920</v>
      </c>
      <c r="C25" s="6" t="s">
        <v>21</v>
      </c>
      <c r="D25" s="5">
        <v>13121848</v>
      </c>
      <c r="E25" s="18">
        <f>-20650902+2000000</f>
        <v>-18650902</v>
      </c>
      <c r="F25" s="9">
        <f t="shared" si="0"/>
        <v>-5529054</v>
      </c>
      <c r="G25" s="16"/>
    </row>
    <row r="26" spans="1:7" ht="33" customHeight="1" x14ac:dyDescent="0.25">
      <c r="A26" s="15"/>
      <c r="B26" s="7">
        <v>923</v>
      </c>
      <c r="C26" s="6" t="s">
        <v>20</v>
      </c>
      <c r="D26" s="9">
        <v>-3583681</v>
      </c>
      <c r="E26" s="9">
        <v>9799100</v>
      </c>
      <c r="F26" s="9">
        <f t="shared" si="0"/>
        <v>6215419</v>
      </c>
      <c r="G26" s="16"/>
    </row>
    <row r="27" spans="1:7" ht="15" customHeight="1" x14ac:dyDescent="0.25">
      <c r="A27" s="15"/>
      <c r="B27" s="7">
        <v>924</v>
      </c>
      <c r="C27" s="6" t="s">
        <v>19</v>
      </c>
      <c r="D27" s="5">
        <v>54897794</v>
      </c>
      <c r="E27" s="5"/>
      <c r="F27" s="5">
        <f t="shared" si="0"/>
        <v>54897794</v>
      </c>
      <c r="G27" s="16"/>
    </row>
    <row r="28" spans="1:7" ht="15" customHeight="1" x14ac:dyDescent="0.25">
      <c r="A28" s="15"/>
      <c r="B28" s="7">
        <v>927</v>
      </c>
      <c r="C28" s="6" t="s">
        <v>18</v>
      </c>
      <c r="D28" s="5">
        <f>546393686-87111186</f>
        <v>459282500</v>
      </c>
      <c r="E28" s="5"/>
      <c r="F28" s="5">
        <f t="shared" si="0"/>
        <v>459282500</v>
      </c>
      <c r="G28" s="16"/>
    </row>
    <row r="29" spans="1:7" ht="29.25" customHeight="1" x14ac:dyDescent="0.25">
      <c r="A29" s="15"/>
      <c r="B29" s="7">
        <v>931</v>
      </c>
      <c r="C29" s="6" t="s">
        <v>17</v>
      </c>
      <c r="D29" s="9">
        <v>-73000</v>
      </c>
      <c r="E29" s="9"/>
      <c r="F29" s="9">
        <f t="shared" si="0"/>
        <v>-73000</v>
      </c>
      <c r="G29" s="16"/>
    </row>
    <row r="30" spans="1:7" ht="21.75" customHeight="1" x14ac:dyDescent="0.25">
      <c r="A30" s="15"/>
      <c r="B30" s="7">
        <v>933</v>
      </c>
      <c r="C30" s="6" t="s">
        <v>16</v>
      </c>
      <c r="D30" s="9">
        <v>-777000</v>
      </c>
      <c r="E30" s="9"/>
      <c r="F30" s="9">
        <f t="shared" si="0"/>
        <v>-777000</v>
      </c>
      <c r="G30" s="16"/>
    </row>
    <row r="31" spans="1:7" ht="29.25" customHeight="1" x14ac:dyDescent="0.25">
      <c r="A31" s="15"/>
      <c r="B31" s="7">
        <v>934</v>
      </c>
      <c r="C31" s="6" t="s">
        <v>15</v>
      </c>
      <c r="D31" s="9">
        <v>-24345</v>
      </c>
      <c r="E31" s="9"/>
      <c r="F31" s="9">
        <f t="shared" si="0"/>
        <v>-24345</v>
      </c>
      <c r="G31" s="16"/>
    </row>
    <row r="32" spans="1:7" ht="15" customHeight="1" x14ac:dyDescent="0.25">
      <c r="A32" s="15"/>
      <c r="B32" s="7">
        <v>936</v>
      </c>
      <c r="C32" s="6" t="s">
        <v>14</v>
      </c>
      <c r="D32" s="9">
        <v>-21538200</v>
      </c>
      <c r="E32" s="9"/>
      <c r="F32" s="9">
        <f t="shared" si="0"/>
        <v>-21538200</v>
      </c>
      <c r="G32" s="16"/>
    </row>
    <row r="33" spans="1:7" ht="29.25" customHeight="1" x14ac:dyDescent="0.25">
      <c r="A33" s="15"/>
      <c r="B33" s="7">
        <v>937</v>
      </c>
      <c r="C33" s="6" t="s">
        <v>13</v>
      </c>
      <c r="D33" s="9">
        <v>-49000</v>
      </c>
      <c r="E33" s="9"/>
      <c r="F33" s="9">
        <f t="shared" si="0"/>
        <v>-49000</v>
      </c>
      <c r="G33" s="16"/>
    </row>
    <row r="34" spans="1:7" ht="29.25" customHeight="1" x14ac:dyDescent="0.25">
      <c r="A34" s="15"/>
      <c r="B34" s="7">
        <v>938</v>
      </c>
      <c r="C34" s="6" t="s">
        <v>12</v>
      </c>
      <c r="D34" s="5">
        <v>9601149</v>
      </c>
      <c r="E34" s="5"/>
      <c r="F34" s="5">
        <f t="shared" si="0"/>
        <v>9601149</v>
      </c>
      <c r="G34" s="16"/>
    </row>
    <row r="35" spans="1:7" ht="29.25" customHeight="1" x14ac:dyDescent="0.25">
      <c r="A35" s="15"/>
      <c r="B35" s="7">
        <v>940</v>
      </c>
      <c r="C35" s="6" t="s">
        <v>11</v>
      </c>
      <c r="D35" s="9">
        <v>-722843</v>
      </c>
      <c r="E35" s="9"/>
      <c r="F35" s="9">
        <f t="shared" si="0"/>
        <v>-722843</v>
      </c>
      <c r="G35" s="16"/>
    </row>
    <row r="36" spans="1:7" ht="19.5" customHeight="1" x14ac:dyDescent="0.25">
      <c r="A36" s="15"/>
      <c r="B36" s="7">
        <v>941</v>
      </c>
      <c r="C36" s="6" t="s">
        <v>10</v>
      </c>
      <c r="D36" s="9">
        <v>-1820341</v>
      </c>
      <c r="E36" s="9"/>
      <c r="F36" s="9">
        <f t="shared" si="0"/>
        <v>-1820341</v>
      </c>
      <c r="G36" s="16"/>
    </row>
    <row r="37" spans="1:7" ht="19.5" customHeight="1" x14ac:dyDescent="0.25">
      <c r="A37" s="15"/>
      <c r="B37" s="7">
        <v>943</v>
      </c>
      <c r="C37" s="6" t="s">
        <v>9</v>
      </c>
      <c r="D37" s="5">
        <v>41416783</v>
      </c>
      <c r="E37" s="5"/>
      <c r="F37" s="5">
        <f t="shared" si="0"/>
        <v>41416783</v>
      </c>
      <c r="G37" s="16"/>
    </row>
    <row r="38" spans="1:7" ht="15" customHeight="1" x14ac:dyDescent="0.25">
      <c r="A38" s="15"/>
      <c r="B38" s="7">
        <v>946</v>
      </c>
      <c r="C38" s="6" t="s">
        <v>8</v>
      </c>
      <c r="D38" s="5">
        <v>49047960</v>
      </c>
      <c r="E38" s="5"/>
      <c r="F38" s="5">
        <f t="shared" si="0"/>
        <v>49047960</v>
      </c>
      <c r="G38" s="16"/>
    </row>
    <row r="39" spans="1:7" ht="21" customHeight="1" x14ac:dyDescent="0.25">
      <c r="A39" s="15"/>
      <c r="B39" s="7">
        <v>948</v>
      </c>
      <c r="C39" s="6" t="s">
        <v>7</v>
      </c>
      <c r="D39" s="9">
        <v>-71631271</v>
      </c>
      <c r="E39" s="9"/>
      <c r="F39" s="9">
        <f t="shared" si="0"/>
        <v>-71631271</v>
      </c>
      <c r="G39" s="16"/>
    </row>
    <row r="40" spans="1:7" ht="45" customHeight="1" x14ac:dyDescent="0.25">
      <c r="A40" s="15"/>
      <c r="B40" s="7">
        <v>949</v>
      </c>
      <c r="C40" s="6" t="s">
        <v>6</v>
      </c>
      <c r="D40" s="9">
        <v>-312184</v>
      </c>
      <c r="E40" s="9"/>
      <c r="F40" s="9">
        <f t="shared" si="0"/>
        <v>-312184</v>
      </c>
      <c r="G40" s="16"/>
    </row>
    <row r="41" spans="1:7" ht="15" customHeight="1" x14ac:dyDescent="0.25">
      <c r="A41" s="15"/>
      <c r="B41" s="7">
        <v>950</v>
      </c>
      <c r="C41" s="6" t="s">
        <v>5</v>
      </c>
      <c r="D41" s="9">
        <v>-7040000</v>
      </c>
      <c r="E41" s="9"/>
      <c r="F41" s="9">
        <f t="shared" si="0"/>
        <v>-7040000</v>
      </c>
      <c r="G41" s="16"/>
    </row>
    <row r="42" spans="1:7" ht="15" customHeight="1" x14ac:dyDescent="0.25">
      <c r="A42" s="15"/>
      <c r="B42" s="7">
        <v>951</v>
      </c>
      <c r="C42" s="6" t="s">
        <v>4</v>
      </c>
      <c r="D42" s="9">
        <v>-133300</v>
      </c>
      <c r="E42" s="9"/>
      <c r="F42" s="9">
        <f t="shared" si="0"/>
        <v>-133300</v>
      </c>
      <c r="G42" s="16"/>
    </row>
    <row r="43" spans="1:7" ht="15" customHeight="1" x14ac:dyDescent="0.25">
      <c r="A43" s="15"/>
      <c r="B43" s="7">
        <v>952</v>
      </c>
      <c r="C43" s="6" t="s">
        <v>3</v>
      </c>
      <c r="D43" s="5">
        <v>2968860</v>
      </c>
      <c r="E43" s="5">
        <f>91880+16080000</f>
        <v>16171880</v>
      </c>
      <c r="F43" s="5">
        <f t="shared" si="0"/>
        <v>19140740</v>
      </c>
      <c r="G43" s="16"/>
    </row>
    <row r="44" spans="1:7" ht="15" customHeight="1" x14ac:dyDescent="0.25">
      <c r="A44" s="15"/>
      <c r="B44" s="7">
        <v>953</v>
      </c>
      <c r="C44" s="6" t="s">
        <v>2</v>
      </c>
      <c r="D44" s="5">
        <v>158021950</v>
      </c>
      <c r="E44" s="5">
        <v>15288000</v>
      </c>
      <c r="F44" s="5">
        <f t="shared" si="0"/>
        <v>173309950</v>
      </c>
      <c r="G44" s="16"/>
    </row>
    <row r="45" spans="1:7" ht="21.75" customHeight="1" x14ac:dyDescent="0.25">
      <c r="A45" s="15"/>
      <c r="B45" s="7">
        <v>954</v>
      </c>
      <c r="C45" s="6" t="s">
        <v>1</v>
      </c>
      <c r="D45" s="9">
        <v>-1104909</v>
      </c>
      <c r="E45" s="9"/>
      <c r="F45" s="9">
        <f t="shared" si="0"/>
        <v>-1104909</v>
      </c>
      <c r="G45" s="16"/>
    </row>
    <row r="46" spans="1:7" ht="29.25" customHeight="1" x14ac:dyDescent="0.25">
      <c r="A46" s="15"/>
      <c r="B46" s="7">
        <v>955</v>
      </c>
      <c r="C46" s="6" t="s">
        <v>38</v>
      </c>
      <c r="D46" s="9">
        <v>-1021961</v>
      </c>
      <c r="E46" s="9"/>
      <c r="F46" s="9">
        <f t="shared" si="0"/>
        <v>-1021961</v>
      </c>
      <c r="G46" s="16"/>
    </row>
    <row r="47" spans="1:7" ht="21.75" customHeight="1" x14ac:dyDescent="0.25">
      <c r="A47" s="15"/>
      <c r="B47" s="7">
        <v>956</v>
      </c>
      <c r="C47" s="6" t="s">
        <v>0</v>
      </c>
      <c r="D47" s="5">
        <v>20046520</v>
      </c>
      <c r="E47" s="5"/>
      <c r="F47" s="5">
        <f t="shared" si="0"/>
        <v>20046520</v>
      </c>
      <c r="G47" s="16"/>
    </row>
    <row r="48" spans="1:7" ht="409.6" hidden="1" customHeight="1" x14ac:dyDescent="0.25">
      <c r="A48" s="12"/>
      <c r="B48" s="4">
        <v>956</v>
      </c>
      <c r="C48" s="3"/>
      <c r="D48" s="2">
        <v>867018675</v>
      </c>
      <c r="E48" s="17"/>
      <c r="F48" s="17">
        <f t="shared" si="0"/>
        <v>867018675</v>
      </c>
      <c r="G48" s="13"/>
    </row>
    <row r="49" spans="1:7" ht="15" customHeight="1" x14ac:dyDescent="0.2">
      <c r="A49" s="13"/>
      <c r="B49" s="21" t="s">
        <v>39</v>
      </c>
      <c r="C49" s="22"/>
      <c r="D49" s="1">
        <v>867018675</v>
      </c>
      <c r="E49" s="1">
        <f>SUM(E12:E47)</f>
        <v>93368000</v>
      </c>
      <c r="F49" s="1">
        <f t="shared" si="0"/>
        <v>960386675</v>
      </c>
      <c r="G49" s="13" t="s">
        <v>43</v>
      </c>
    </row>
  </sheetData>
  <mergeCells count="8">
    <mergeCell ref="B49:C49"/>
    <mergeCell ref="B9:F9"/>
    <mergeCell ref="B1:F1"/>
    <mergeCell ref="B2:F2"/>
    <mergeCell ref="B3:F3"/>
    <mergeCell ref="B5:F5"/>
    <mergeCell ref="B6:F6"/>
    <mergeCell ref="B7:F7"/>
  </mergeCells>
  <printOptions horizontalCentered="1"/>
  <pageMargins left="0.43307086614173229" right="0.23622047244094491" top="0.78740157480314965" bottom="0.59055118110236227" header="0.39370078740157483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2015-07-07T09:02:47Z</cp:lastPrinted>
  <dcterms:created xsi:type="dcterms:W3CDTF">2015-06-04T05:54:39Z</dcterms:created>
  <dcterms:modified xsi:type="dcterms:W3CDTF">2015-07-10T11:12:48Z</dcterms:modified>
</cp:coreProperties>
</file>