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180" windowWidth="14295" windowHeight="12600"/>
  </bookViews>
  <sheets>
    <sheet name="Исп. доходов" sheetId="2" r:id="rId1"/>
  </sheets>
  <definedNames>
    <definedName name="_xlnm._FilterDatabase" localSheetId="0" hidden="1">'Исп. доходов'!$A$7:$D$151</definedName>
    <definedName name="_xlnm.Print_Titles" localSheetId="0">'Исп. доходов'!$7:$7</definedName>
    <definedName name="_xlnm.Print_Area" localSheetId="0">'Исп. доходов'!$A$1:$D$151</definedName>
  </definedNames>
  <calcPr calcId="145621"/>
</workbook>
</file>

<file path=xl/calcChain.xml><?xml version="1.0" encoding="utf-8"?>
<calcChain xmlns="http://schemas.openxmlformats.org/spreadsheetml/2006/main">
  <c r="D33" i="2" l="1"/>
  <c r="C33" i="2"/>
  <c r="D28" i="2"/>
  <c r="C28" i="2"/>
  <c r="D55" i="2" l="1"/>
  <c r="D140" i="2" l="1"/>
  <c r="D115" i="2"/>
  <c r="D95" i="2"/>
  <c r="D53" i="2"/>
</calcChain>
</file>

<file path=xl/sharedStrings.xml><?xml version="1.0" encoding="utf-8"?>
<sst xmlns="http://schemas.openxmlformats.org/spreadsheetml/2006/main" count="425" uniqueCount="297">
  <si>
    <t/>
  </si>
  <si>
    <t>Итого</t>
  </si>
  <si>
    <t>Возврат остатков субсидий, субвенций и иных межбюджетных трансфертов, имеющих целевое назначение, прошлых лет из бюджетов субъектов Российской Федерации</t>
  </si>
  <si>
    <t>ВОЗВРАТ ОСТАТКОВ СУБСИДИЙ, СУБВЕНЦИЙ И ИНЫХ МЕЖБЮДЖЕТНЫХ ТРАНСФЕРТОВ, ИМЕЮЩИХ ЦЕЛЕВОЕ НАЗНАЧЕНИЕ, ПРОШЛЫХ ЛЕТ</t>
  </si>
  <si>
    <t>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государственных внебюджетных фондов</t>
  </si>
  <si>
    <t>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</si>
  <si>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городских округов</t>
  </si>
  <si>
    <t>Доходы бюджетов субъектов Российской Федерации от возврата автономными учреждениями остатков субсидий прошлых лет</t>
  </si>
  <si>
    <t>Доходы бюджетов субъектов Российской Федерации от возврата бюджетными учреждениями остатков субсидий прошлых лет</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</si>
  <si>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</si>
  <si>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модернизации систем коммунальной инфраструктуры</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</si>
  <si>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t>
  </si>
  <si>
    <t xml:space="preserve">БЕЗВОЗМЕЗДНЫЕ ПОСТУПЛЕНИЯ ОТ ГОСУДАРСТВЕННЫХ (МУНИЦИПАЛЬНЫХ) ОРГАНИЗАЦИЙ </t>
  </si>
  <si>
    <t>Прочие межбюджетные трансферты, передаваемые бюджетам субъектов Российской Федерации</t>
  </si>
  <si>
    <t>Межбюджетные трансферты, передаваемые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</si>
  <si>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Межбюджетные трансферты, передаваемые бюджетам субъектов Российской Федерации на комплектование книгами для детей и юношества фондов государственных и муниципальных библиотек за счет средств резервного фонда Президента Российской Федерации</t>
  </si>
  <si>
    <t>Межбюджетные трансферты, передаваемые бюджетам субъектов Российской Федерации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t>
  </si>
  <si>
    <t>Межбюджетные трансферты, передаваемые бюджетам субъектов Российской Федерации на реализацию мероприятий по профилактике ВИЧ-инфекции и гепатитов В и С</t>
  </si>
  <si>
    <t>Межбюджетные трансферты, передаваемые бюджетам субъектов Российской Федерации на финансовое обеспечение закупок антибактериальных и противотуберкулезных лекарственных препаратов (второго ряда), применяемых при лечении больных туберкулезом с множественной лекарственной устойчивостью возбудителя, и диагностических средств для выявления,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t>
  </si>
  <si>
    <t>Межбюджетные трансферты, передаваемые бюджетам субъектов Российской Федерации на финансовое обеспечение закупок антивирусных препаратов для профилактики и лечения лиц, инфицированных вирусами иммунодефицита человека и гепатитов В и С</t>
  </si>
  <si>
    <t>Межбюджетные трансферты, передаваемые бюджетам субъектов Российской Федерации на государственную поддержку лучших работников муниципальных учреждений культуры, находящихся на территориях сельских поселений</t>
  </si>
  <si>
    <t>Межбюджетные трансферты, передаваемые бюджетам субъектов Российской Федерации на государственную поддержку муниципальных учреждений культуры, находящихся на территориях сельских поселений</t>
  </si>
  <si>
    <t>Межбюджетные трансферты, передаваемые бюджетам субъектов Российской Федерации на единовременные компенсационные выплаты медицинским работникам</t>
  </si>
  <si>
    <t>Межбюджетные трансферты, передаваемые бюджетам субъектов Российской Федерации на выплату стипендий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t>
  </si>
  <si>
    <t>Межбюджетные трансферты, передаваемые бюджетам субъектов Российской Федерации, на единовременные денежные компенсации реабилитированным лицам</t>
  </si>
  <si>
    <t>Межбюджетные трансферты,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Санкт-Петербурга</t>
  </si>
  <si>
    <t>Межбюджетные трансферты бюджетам субъектов Российской Федерации на выплату единовременного денежного поощрения при награждении орденом "Родительская слава"</t>
  </si>
  <si>
    <t>Межбюджетные трансферты, передаваемые бюджетам субъектов Российской Федерации на осуществление отдельных полномочий в области обеспечения лекарственными препаратами, а также специализированными продуктами лечебного питания</t>
  </si>
  <si>
    <t>Межбюджетные трансферты, передаваемые бюджетам субъектов Российской Федерации для компенсации дополнительных расходов, возникших в результате решений, принятых органами власти другого уровня</t>
  </si>
  <si>
    <t>Межбюджетные трансферты, передаваемые бюджетам субъектов Российской Федерации на содержание членов Совета Федерации и их помощников</t>
  </si>
  <si>
    <t>Межбюджетные трансферты, передаваемые бюджетам субъектов Российской Федерации на содержание депутатов Государственной Думы и их помощников</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</si>
  <si>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</si>
  <si>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</si>
  <si>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</si>
  <si>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субъектов Российской Федерации на проведение Всероссийской сельскохозяйственной переписи в 2016 году</t>
  </si>
  <si>
    <t>Субвенции бюджетам субъектов Российской Федерации на обеспечение жильем граждан, уволенных с военной службы (службы), и приравненных к ним лиц</t>
  </si>
  <si>
    <t>Субвенции бюджетам субъектов Российской Федерации на обеспечение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</si>
  <si>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Субвенции бюджетам субъектов Российской Федерации на обеспечение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</si>
  <si>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</si>
  <si>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</si>
  <si>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</si>
  <si>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</si>
  <si>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</si>
  <si>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</si>
  <si>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</si>
  <si>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t>
  </si>
  <si>
    <t>Субвенции бюджетам субъектов Российской Федерации на составление (изменение) списков  кандидатов в присяжные заседатели федеральных судов общей юрисдикции в Российской Федерации</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</si>
  <si>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</si>
  <si>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оплату жилищно-коммунальных услуг отдельным категориям граждан</t>
  </si>
  <si>
    <t>Субсидии бюджетам субъектов Российской Федерации на государственную поддержку молодежного предпринимательства</t>
  </si>
  <si>
    <t>Субсидии бюджетам субъектов Российской Федерации на поддержку племенного крупного рогатого скота молочного направления</t>
  </si>
  <si>
    <t>Субсидии бюджетам субъектов Российской Федерации на возмещение части процентной ставки по инвестиционным кредитам (займам) на строительство и реконструкцию объектов для молочного скотоводства</t>
  </si>
  <si>
    <t>Субсидии бюджетам субъектов Российской Федерации на возмещение части процентной ставки по краткосрочным кредитам (займам) на развитие молочного скотоводства</t>
  </si>
  <si>
    <t>Субсидии бюджетам субъектов Российской Федерации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t>
  </si>
  <si>
    <t>Субсидии бюджетам субъектов Российской Федерации в целях софинансирования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</si>
  <si>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Субсидии бюджетам субъектов Российской Федерации на реализацию дополнительных мероприятий в сфере занятости населения, направленных на снижение напряженности на рынке труда субъектов Российской Федерации</t>
  </si>
  <si>
    <t>Субсидии бюджетам субъектов Российской Федерации на реализацию мероприятий по поэтапному внедрению Всероссийского физкультурно-спортивного комплекса "Готов к труду и обороне" (ГТО)</t>
  </si>
  <si>
    <t>Субсидии бюджетам субъектов Российской Федерации на поддержку региональных проектов в сфере информационных технологий</t>
  </si>
  <si>
    <t>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t>
  </si>
  <si>
    <t>Субсидии бюджетам субъектов Российской Федерации на социальную поддержку Героев Социалистического Труда, Героев Труда Российской Федерации и полных кавалеров ордена Трудовой Славы</t>
  </si>
  <si>
    <t>Субсидии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</si>
  <si>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</si>
  <si>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Субсидии бюджетам субъектов Российской Федерации на возмещение части процентной ставки по долгосрочным, среднесрочным и краткосрочным кредитам, взятым малыми формами хозяйствования</t>
  </si>
  <si>
    <t>Субсидии бюджетам субъектов Российской Федерации на развитие семейных животноводческих ферм</t>
  </si>
  <si>
    <t>Субсидии бюджетам субъектов Российской Федерации на поддержку начинающих фермеров</t>
  </si>
  <si>
    <t>Субсидии бюджетам субъектов Российской Федерации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t>
  </si>
  <si>
    <t>Субсидии бюджетам субъектов Российской Федерации на возмещение части процентной ставки по краткосрочным кредитам (займам) на развитие животноводства, переработки и реализации продукции животноводства</t>
  </si>
  <si>
    <t>Субсидии бюджетам субъектов Российской Федерации на поддержку племенного животноводства</t>
  </si>
  <si>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</si>
  <si>
    <t>Субсидии бюджетам субъектов Российской Федерации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t>
  </si>
  <si>
    <t>Субсидии бюджетам субъектов Российской Федерации на возмещение части затрат на приобретение элитных семян</t>
  </si>
  <si>
    <t>Субсидии бюджетам субъектов Российской Федерации на осуществление ежемесячной денежной выплаты, назначаемой в случае рождения третьего или последующих детей до достижения ребенком возраста трех лет</t>
  </si>
  <si>
    <t>Субсидии бюджетам субъектов Российской Федерации на оказание адресной финансовой поддержки спортивным организациям, осуществляющим подготовку спортивного резерва для сборных команд Российской Федерации</t>
  </si>
  <si>
    <t>Субсидии бюджетам субъектов Российской Федерации на приобретение специализированной лесопожарной техники и оборудования</t>
  </si>
  <si>
    <t>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 Российской Федерации</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</si>
  <si>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t>
  </si>
  <si>
    <t>Субсидии бюджетам субъектов Российской Федерации на поощрение лучших учителей</t>
  </si>
  <si>
    <t>Субсидии бюджетам субъектов Российской Федерации на реализацию федеральных целевых программ</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</si>
  <si>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</si>
  <si>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t>
  </si>
  <si>
    <t>Дотации бюджетам субъектов Российской Федерации на поддержку мер по обеспечению сбалансированности бюджетов</t>
  </si>
  <si>
    <t>Субсидии бюджетам бюджетной системы  Российской Федерации (межбюджетные субсидии)</t>
  </si>
  <si>
    <t>БЕЗВОЗМЕЗДНЫЕ ПОСТУПЛЕНИЯ</t>
  </si>
  <si>
    <t>Прочие неналоговые доходы бюджетов субъектов Российской Федерации</t>
  </si>
  <si>
    <t>ПРОЧИЕ НЕНАЛОГОВЫЕ ДОХОДЫ</t>
  </si>
  <si>
    <t>ШТРАФЫ, САНКЦИИ, ВОЗМЕЩЕНИЕ УЩЕРБА</t>
  </si>
  <si>
    <t>Платежи, взимаемые государственными органами (организациями) субъектов Российской Федерации за выполнение определенных функций</t>
  </si>
  <si>
    <t>АДМИНИСТРАТИВНЫЕ ПЛАТЕЖИ И СБОРЫ</t>
  </si>
  <si>
    <t>Доходы от продажи земельных участков, находящихся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</si>
  <si>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ДОХОДЫ ОТ ПРОДАЖИ МАТЕРИАЛЬНЫХ И НЕМАТЕРИАЛЬНЫХ АКТИВОВ</t>
  </si>
  <si>
    <t>Доходы от компенсации затрат государства</t>
  </si>
  <si>
    <t>Доходы от оказания платных услуг (работ)</t>
  </si>
  <si>
    <t>ДОХОДЫ ОТ ОКАЗАНИЯ ПЛАТНЫХ УСЛУГ (РАБОТ) И КОМПЕНСАЦИИ ЗАТРАТ ГОСУДАРСТВА</t>
  </si>
  <si>
    <t>Плата за использование лесов</t>
  </si>
  <si>
    <t>Платежи при пользовании недрами</t>
  </si>
  <si>
    <t>Плата за негативное воздействие на окружающую среду</t>
  </si>
  <si>
    <t>ПЛАТЕЖИ ПРИ ПОЛЬЗОВАНИИ ПРИРОДНЫМИ РЕСУРСАМИ</t>
  </si>
  <si>
    <t>Прочие поступления от использования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</si>
  <si>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</si>
  <si>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</si>
  <si>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</si>
  <si>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</si>
  <si>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</si>
  <si>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Проценты, полученные от предоставления бюджетных кредитов внутри страны за счет средств бюджетов субъектов Российской Федерации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</si>
  <si>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</si>
  <si>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ДОХОДЫ ОТ ИСПОЛЬЗОВАНИЯ ИМУЩЕСТВА, НАХОДЯЩЕГОСЯ В ГОСУДАРСТВЕННОЙ И МУНИЦИПАЛЬНОЙ СОБСТВЕННОСТИ</t>
  </si>
  <si>
    <t>ЗАДОЛЖЕННОСТЬ И ПЕРЕРАСЧЕТЫ ПО ОТМЕНЕННЫМ НАЛОГАМ, СБОРАМ И ИНЫМ ОБЯЗАТЕЛЬНЫМ ПЛАТЕЖАМ</t>
  </si>
  <si>
    <t>Государственная пошлина за государственную регистрацию, а также за совершение прочих юридически значимых действий</t>
  </si>
  <si>
    <t>ГОСУДАРСТВЕННАЯ ПОШЛИНА</t>
  </si>
  <si>
    <t>Сбор за пользование объектами животного мира</t>
  </si>
  <si>
    <t>НАЛОГИ, СБОРЫ И РЕГУЛЯРНЫЕ ПЛАТЕЖИ ЗА ПОЛЬЗОВАНИЕ ПРИРОДНЫМИ РЕСУРСАМИ</t>
  </si>
  <si>
    <t>Налог на игорный бизнес</t>
  </si>
  <si>
    <t>Транспортный налог</t>
  </si>
  <si>
    <t>Налог на имущество организаций</t>
  </si>
  <si>
    <t>НАЛОГИ НА ИМУЩЕСТВО</t>
  </si>
  <si>
    <t>Налог, взимаемый в связи с применением упрощенной системы налогообложения</t>
  </si>
  <si>
    <t>НАЛОГИ НА СОВОКУПНЫЙ ДОХОД</t>
  </si>
  <si>
    <t>Акцизы по подакцизным товарам (продукции), производимым на территории Российской Федерации</t>
  </si>
  <si>
    <t>НАЛОГИ НА ТОВАРЫ (РАБОТЫ, УСЛУГИ), РЕАЛИЗУЕМЫЕ НА ТЕРРИТОРИИ РОССИЙСКОЙ ФЕДЕРАЦИИ</t>
  </si>
  <si>
    <t>Налог на доходы физических лиц</t>
  </si>
  <si>
    <t>Налог на прибыль организаций</t>
  </si>
  <si>
    <t>НАЛОГИ НА ПРИБЫЛЬ, ДОХОДЫ</t>
  </si>
  <si>
    <t>НАЛОГОВЫЕ И НЕНАЛОГОВЫЕ ДОХОДЫ</t>
  </si>
  <si>
    <t>План (руб.)</t>
  </si>
  <si>
    <t>Наименование доходов</t>
  </si>
  <si>
    <t>Код бюджетной классификации РФ</t>
  </si>
  <si>
    <t>от _________________ № ______</t>
  </si>
  <si>
    <t>Приложение 1</t>
  </si>
  <si>
    <t>Исполнено 
(руб.)</t>
  </si>
  <si>
    <t xml:space="preserve"> Исполнение доходов областного бюджета за 2016 год 
по кодам классификации доходов бюджетов </t>
  </si>
  <si>
    <t>к Закону Ярославской области</t>
  </si>
  <si>
    <t>Дотации бюджетам субъектов Российской Федерации и муниципальных образований</t>
  </si>
  <si>
    <t>Субвенции бюджетам субъектов Российской Федерации и муниципальных образований</t>
  </si>
  <si>
    <t>Иные межбюджетные трансферты</t>
  </si>
  <si>
    <t xml:space="preserve">Безвозмездные поступления от государственных (муниципальных) организаций в бюджеты субъектов  Российской Федерации  
</t>
  </si>
  <si>
    <t>от__________________№____</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</si>
  <si>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</si>
  <si>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БЕЗВОЗМЕЗДНЫЕ ПОСТУПЛЕНИЯ ОТ ДРУГИХ БЮДЖЕТОВ БЮДЖЕТНОЙ СИСТЕМЫ РОССИЙСКОЙ ФЕДЕРАЦИИ</t>
  </si>
  <si>
    <t>Субсидии бюджетам субъектов Российской Федерации на 1 килограмм реализованного и (или) отгруженного на собственную переработку молока</t>
  </si>
  <si>
    <t>Субсидии бюджетам субъектов Российской Федерации на возмещение части процентной ставки по инвестиционным кредитам (займам) на развитие животноводства, переработки и развитие инфраструктуры и логистического обеспечения рынков продукции животноводства</t>
  </si>
  <si>
    <t>Субсидии бюджетам субъектов Российской Федерации на возмещение части прямых понесенных затрат на создание и модернизацию объектов животноводческих комплексов молочного направления (молочных ферм), а также на приобретение техники и оборудования на цели предоставления субсидии</t>
  </si>
  <si>
    <t>Субсидии бюджетам субъектов Российской Федерации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t>
  </si>
  <si>
    <t>Единая субвенция бюджетам субъектов Российской Федерации</t>
  </si>
  <si>
    <t>Межбюджетные трансферты, передаваемые бюджетам субъектов Российской Федерации на финансовое обеспечение мероприятий, связанных с отдыхом и оздоровлением детей, находящихся в трудной жизненной ситуации</t>
  </si>
  <si>
    <t xml:space="preserve">Субсидии бюджетам субъектов Российской Федерации на софинансирование социальных программ субъектов Российской Федерации, связанных с укреплением материально-технической базы учреждений социального обслуживания населения и оказанием адресной социальной помощи неработающим пенсионерам, обучением компьютерной грамотности неработающих пенсионеров
</t>
  </si>
  <si>
    <t>Субсидии бюджетам субъектов Российской Федерации на реализацию мероприятий государственной программы Российской Федерации "Доступная среда" на 2011 - 2020 годы</t>
  </si>
  <si>
    <t>Межбюджетные трансферты, передаваемые бюджетам субъектов Российской Федерации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t>
  </si>
  <si>
    <t>Межбюджетные трансферты, передаваемые бюджетам субъектов Российской Федерации на компенсацию расходов, связанных с оказанием медицинскими организациями, подведомственными органам исполнительной власти субъектов Российской Федерации, органам местного самоуправления, в 2014 - 2016 годах гражданам Украины и лицам без гражданства медицинской помощи, а также затрат по проведению указанным лицам профилактических прививок, включенных в календарь профилактических прививок по эпидемическим показаниям</t>
  </si>
  <si>
    <t>000 1 11 05000 00 0000 120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</si>
  <si>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</si>
  <si>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000 1 11 07000 00 0000 120</t>
  </si>
  <si>
    <t>Платежи от государственных и муниципальных унитарных предприятий</t>
  </si>
  <si>
    <t>000 1 00 00000 00 0000 000</t>
  </si>
  <si>
    <t xml:space="preserve">000 1 01 00000 00 0000 000 </t>
  </si>
  <si>
    <t xml:space="preserve">000 1 01 01000 00 0000 110 </t>
  </si>
  <si>
    <t>000 1 01 02000 01 0000 110</t>
  </si>
  <si>
    <t>000 1 03 00000 00 0000 000</t>
  </si>
  <si>
    <t>000 1 03 02000 01 0000 110</t>
  </si>
  <si>
    <t xml:space="preserve">000 1 05 00000 00 0000 000 </t>
  </si>
  <si>
    <t>000 1 05 01000 00 0000 110</t>
  </si>
  <si>
    <t>000 1 06 00000 00 0000 000</t>
  </si>
  <si>
    <t>000 1 06 02000 02 0000 110</t>
  </si>
  <si>
    <t>000 1 06 04000 02 0000 110</t>
  </si>
  <si>
    <t>000 1 06 05000 02 0000 110</t>
  </si>
  <si>
    <t>000 1 07 00000 00 0000 000</t>
  </si>
  <si>
    <t>000 1 07 04010 01 0000 110</t>
  </si>
  <si>
    <t>000 1 08 00000 00 0000 000</t>
  </si>
  <si>
    <t>000 1 08 07000 01 0000 110</t>
  </si>
  <si>
    <t>000 1 09 00000 00 0000 000</t>
  </si>
  <si>
    <t>000 1 11 00000 00 0000 000</t>
  </si>
  <si>
    <t>000 1 11 01020 02 0000 120</t>
  </si>
  <si>
    <t>000 1 11 03020 02 0000 120</t>
  </si>
  <si>
    <t>000 1 11 05022 02 0000 120</t>
  </si>
  <si>
    <t>000 1 11 05032 02 0000 120</t>
  </si>
  <si>
    <t>000 1 11 05100 02 0000 120</t>
  </si>
  <si>
    <t>000 1 11 05322 02 0000 120</t>
  </si>
  <si>
    <t>000 1 11 07012 02 0000 120</t>
  </si>
  <si>
    <t>000 1 11 09042 02 0000 120</t>
  </si>
  <si>
    <t>000 1 12 00000 00 0000 000</t>
  </si>
  <si>
    <t>000 1 12 01000 01 0000 120</t>
  </si>
  <si>
    <t>000 1 12 02000 00 0000 120</t>
  </si>
  <si>
    <t>000 1 12 04000 00 0000 120</t>
  </si>
  <si>
    <t>000 1 13 00000 00 0000 000</t>
  </si>
  <si>
    <t>000 1 13 01000 00 0000 130</t>
  </si>
  <si>
    <t>000 1 13 02000 00 0000 130</t>
  </si>
  <si>
    <t>000 1 14 00000 00 0000 000</t>
  </si>
  <si>
    <t>000 1 14 02000 00 0000 000</t>
  </si>
  <si>
    <t>000 1 14 06022 02 0000 430</t>
  </si>
  <si>
    <t>000 1 15 00000 00 0000 000</t>
  </si>
  <si>
    <t>000 1 15 02020 02 0000 140</t>
  </si>
  <si>
    <t>000 1 16 00000 00 0000 000</t>
  </si>
  <si>
    <t>000 1 17 00000 00 0000 000</t>
  </si>
  <si>
    <t>000 1 17 05020 02 0000 180</t>
  </si>
  <si>
    <t>000 2 00 00000 00 0000 000</t>
  </si>
  <si>
    <t>000 2 02 00000 00 0000 000</t>
  </si>
  <si>
    <t>000 2 02 01000 00 0000 151</t>
  </si>
  <si>
    <t>000 2 02 01003 02 0000 151</t>
  </si>
  <si>
    <t>000 2 02 02000 00 0000 151</t>
  </si>
  <si>
    <t>000 2 02 02009 02 0000 151</t>
  </si>
  <si>
    <t>000 2 02 02046 02 0000 151</t>
  </si>
  <si>
    <t>000 2 02 02051 02 0000 151</t>
  </si>
  <si>
    <t>000 2 02 02067 02 0000 151</t>
  </si>
  <si>
    <t>000 2 02 02077 02 0000 151</t>
  </si>
  <si>
    <t>000 2 02 02103 02 0000 151</t>
  </si>
  <si>
    <t>000 2 02 02118 02 0000 151</t>
  </si>
  <si>
    <t>000 2 02 02124 02 0000 151</t>
  </si>
  <si>
    <t xml:space="preserve">000 2 02 02133 02 0000 151 </t>
  </si>
  <si>
    <t xml:space="preserve">000 2 02 02172 02 0000 151 </t>
  </si>
  <si>
    <t>000 2 02 02174 02 0000 151</t>
  </si>
  <si>
    <t>000 2 02 02181 02 0000 151</t>
  </si>
  <si>
    <t>000 2 02 02182 02 0000 151</t>
  </si>
  <si>
    <t>000 2 02 02184 02 0000 151</t>
  </si>
  <si>
    <t>000 2 02 02185 02 0000 151</t>
  </si>
  <si>
    <t>000 2 02 02186 02 0000 151</t>
  </si>
  <si>
    <t>000 2 02 02190 02 0000 151</t>
  </si>
  <si>
    <t>000 2 02 02191 02 0000 151</t>
  </si>
  <si>
    <t>000 2 02 02192 02 0000 151</t>
  </si>
  <si>
    <t>000 2 02 02196 02 0000 151</t>
  </si>
  <si>
    <t>000 2 02 02197 02 0000 151</t>
  </si>
  <si>
    <t>000 2 02 02198 02 0000 151</t>
  </si>
  <si>
    <t>000 2 02 02207 02 0000 151</t>
  </si>
  <si>
    <t>000 2 02 02208 02 0000 151</t>
  </si>
  <si>
    <t>000 2 02 02212 02 0000 151</t>
  </si>
  <si>
    <t>000 2 02 02213 02 0000 151</t>
  </si>
  <si>
    <t>000 2 02 02215 02 0000 151</t>
  </si>
  <si>
    <t>000 2 02 02217 02 0000 151</t>
  </si>
  <si>
    <t xml:space="preserve">000 2 02 02220 02 0000 151 </t>
  </si>
  <si>
    <t xml:space="preserve">000 2 02 02240 02 0000 151 </t>
  </si>
  <si>
    <t>000 2 02 02245 02 0000 151</t>
  </si>
  <si>
    <t>000 2 02 02248 02 0000 151</t>
  </si>
  <si>
    <t>000 2 02 02249 02 0000 151</t>
  </si>
  <si>
    <t>000 2 02 02250 02 0000 151</t>
  </si>
  <si>
    <t>000 2 02 02253 02 0000 151</t>
  </si>
  <si>
    <t>000 2 02 02258 02 0000 151</t>
  </si>
  <si>
    <t>000 2 02 02278 02 0000 151</t>
  </si>
  <si>
    <t>000 2 02 03000 00 0000 151</t>
  </si>
  <si>
    <t>000 2 02 03001 02 0000 151</t>
  </si>
  <si>
    <t>000 2 02 03004 02 0000 151</t>
  </si>
  <si>
    <t>000 2 02 03007 02 0000 151</t>
  </si>
  <si>
    <t>000 2 02 03011 02 0000 151</t>
  </si>
  <si>
    <t>000 2 02 03012 02 0000 151</t>
  </si>
  <si>
    <t>000 2 02 03015 02 0000 151</t>
  </si>
  <si>
    <t>000 2 02 03018 02 0000 151</t>
  </si>
  <si>
    <t>000 2 02 03019 02 0000 151</t>
  </si>
  <si>
    <t>000 2 02 03020 02 0000 151</t>
  </si>
  <si>
    <t>000 2 02 03025 02 0000 151</t>
  </si>
  <si>
    <t>000 2 02 03053 02 0000 151</t>
  </si>
  <si>
    <t>000 2 02 03069 02 0000 151</t>
  </si>
  <si>
    <t>000 2 02 03070 02 0000 151</t>
  </si>
  <si>
    <t>000 2 02 03077 02 0000 151</t>
  </si>
  <si>
    <t>000 2 02 03121 02 0000 151</t>
  </si>
  <si>
    <t>000 2 02 03122 02 0000 151</t>
  </si>
  <si>
    <t>000 2 02 03123 02 0000 151</t>
  </si>
  <si>
    <t>000 2 02 03128 02 0000 151</t>
  </si>
  <si>
    <t>000 2 02 03998 02 0000 151</t>
  </si>
  <si>
    <t>000 2 02 04000 00 0000 151</t>
  </si>
  <si>
    <t>000 2 02 04001 02 0000 151</t>
  </si>
  <si>
    <t>000 2 02 04002 02 0000 151</t>
  </si>
  <si>
    <t>000 2 02 04012 02 0000 151</t>
  </si>
  <si>
    <t>000 2 02 04017 02 0000 151</t>
  </si>
  <si>
    <t>000 2 02 04020 02 0000 151</t>
  </si>
  <si>
    <t>000 2 02 04025 02 0000 151</t>
  </si>
  <si>
    <t>000 2 02 04032 02 0000 151</t>
  </si>
  <si>
    <t>000 2 02 04041 02 0000 151</t>
  </si>
  <si>
    <t>000 2 02 04042 02 0000 151</t>
  </si>
  <si>
    <t>000 2 02 04053 02 0000 151</t>
  </si>
  <si>
    <t>000 2 02 04055 02 0000 151</t>
  </si>
  <si>
    <t>000 2 02 04052 02 0000 151</t>
  </si>
  <si>
    <t>000 2 02 04062 02 0000 151</t>
  </si>
  <si>
    <t>000 2 02 04064 02 0000 151</t>
  </si>
  <si>
    <t>000 2 02 04066 02 0000 151</t>
  </si>
  <si>
    <t>000 2 02 04087 02 0000 151</t>
  </si>
  <si>
    <t>000 2 02 04081 02 0000 151</t>
  </si>
  <si>
    <t>000 2 02 04095 02 0000 151</t>
  </si>
  <si>
    <t>000 02 04118 02 0000 151</t>
  </si>
  <si>
    <t>000 2 02 04120 02 0000 151</t>
  </si>
  <si>
    <t>000 2 02 04999 02 0000 151</t>
  </si>
  <si>
    <t>000 2 02 04121 02 0000 151</t>
  </si>
  <si>
    <t>000 2 03 00000 00 0000 000</t>
  </si>
  <si>
    <t>000 2 03 02000 02 0000 180</t>
  </si>
  <si>
    <t>000 2 03 02040 02 0000 180</t>
  </si>
  <si>
    <t>000 2 03 02080 02 0000 180</t>
  </si>
  <si>
    <t>000 2 18 00000 00 0000 000</t>
  </si>
  <si>
    <t>000 2 18 02010 02 0000 180</t>
  </si>
  <si>
    <t>000 2 18 02020 02 0000 180</t>
  </si>
  <si>
    <t>000 2 18 02030 02 0000 151</t>
  </si>
  <si>
    <t>000 2 18 02040 02 0000 151</t>
  </si>
  <si>
    <t>000 2 18 02060 02 0000 151</t>
  </si>
  <si>
    <t>000 2 19 00000 00 0000 000</t>
  </si>
  <si>
    <t>000 2 19 02000 02 0000 151</t>
  </si>
  <si>
    <t>000 2 02 02173 02 0000 151</t>
  </si>
  <si>
    <t>000 2 02 04043 02 0000 151</t>
  </si>
  <si>
    <t>000 2 02 02241 02 0000 151</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</si>
  <si>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</si>
  <si>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Субсидии бюджетам субъектов Российской Федерации на возмещение части процентной ставки по инвестиционным кредитам (займам) на развитие растениеводства, переработки и развитие инфраструктуры и логистического обеспечения рынков продукции растениеводства</t>
  </si>
  <si>
    <t>Межбюджетные трансферты, передаваемые бюджетам субъектов Российской Федерации на 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t>
  </si>
  <si>
    <t>Межбюджетные трансферты, передаваемые бюджетам субъектов Российской Федерации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</si>
</sst>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Red]\-#,##0.00;0.00"/>
  </numFmts>
  <fonts count="15" x14ac:knownFonts="1">
    <font>
      <sz val="11"/>
      <color theme="1"/>
      <name val="Calibri"/>
      <family val="2"/>
      <charset val="204"/>
      <scheme val="minor"/>
    </font>
    <font>
      <sz val="10"/>
      <name val="Arial"/>
      <family val="2"/>
      <charset val="204"/>
    </font>
    <font>
      <sz val="12"/>
      <name val="Times New Roman"/>
      <family val="1"/>
      <charset val="204"/>
    </font>
    <font>
      <sz val="12"/>
      <name val="Arial"/>
      <family val="2"/>
      <charset val="204"/>
    </font>
    <font>
      <b/>
      <sz val="12"/>
      <name val="Arial"/>
      <family val="2"/>
      <charset val="204"/>
    </font>
    <font>
      <b/>
      <sz val="12"/>
      <name val="Times New Roman"/>
      <family val="1"/>
      <charset val="204"/>
    </font>
    <font>
      <b/>
      <sz val="14"/>
      <name val="Times New Roman"/>
      <family val="1"/>
      <charset val="204"/>
    </font>
    <font>
      <sz val="12"/>
      <name val="Times New Roman"/>
      <family val="1"/>
      <charset val="204"/>
    </font>
    <font>
      <sz val="10"/>
      <name val="Arial"/>
      <family val="2"/>
      <charset val="204"/>
    </font>
    <font>
      <b/>
      <sz val="12"/>
      <name val="Times New Roman"/>
      <family val="1"/>
      <charset val="204"/>
    </font>
    <font>
      <b/>
      <sz val="12"/>
      <name val="Times New Roman"/>
      <family val="2"/>
      <charset val="204"/>
    </font>
    <font>
      <sz val="12"/>
      <name val="Times New Roman"/>
      <family val="2"/>
      <charset val="204"/>
    </font>
    <font>
      <sz val="12"/>
      <color indexed="8"/>
      <name val="Times New Roman"/>
      <family val="2"/>
      <charset val="204"/>
    </font>
    <font>
      <i/>
      <sz val="12"/>
      <name val="Times New Roman"/>
      <family val="1"/>
      <charset val="204"/>
    </font>
    <font>
      <i/>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 fillId="0" borderId="0"/>
    <xf numFmtId="0" fontId="8" fillId="0" borderId="0"/>
    <xf numFmtId="0" fontId="8" fillId="0" borderId="0"/>
  </cellStyleXfs>
  <cellXfs count="56">
    <xf numFmtId="0" fontId="0" fillId="0" borderId="0" xfId="0"/>
    <xf numFmtId="0" fontId="9" fillId="2" borderId="1" xfId="0" applyFont="1" applyFill="1" applyBorder="1" applyAlignment="1">
      <alignment horizontal="left" vertical="top" wrapText="1"/>
    </xf>
    <xf numFmtId="0" fontId="10" fillId="2" borderId="1" xfId="3" applyNumberFormat="1" applyFont="1" applyFill="1" applyBorder="1" applyAlignment="1" applyProtection="1">
      <alignment horizontal="left" vertical="top" wrapText="1"/>
      <protection hidden="1"/>
    </xf>
    <xf numFmtId="0" fontId="11" fillId="2" borderId="1" xfId="0" applyFont="1" applyFill="1" applyBorder="1" applyAlignment="1">
      <alignment horizontal="left" vertical="top" wrapText="1"/>
    </xf>
    <xf numFmtId="0" fontId="10" fillId="2" borderId="1" xfId="0" applyFont="1" applyFill="1" applyBorder="1" applyAlignment="1">
      <alignment horizontal="left" vertical="top" wrapText="1"/>
    </xf>
    <xf numFmtId="0" fontId="7" fillId="2" borderId="1" xfId="2" applyNumberFormat="1" applyFont="1" applyFill="1" applyBorder="1" applyAlignment="1" applyProtection="1">
      <alignment vertical="top" wrapText="1"/>
      <protection hidden="1"/>
    </xf>
    <xf numFmtId="0" fontId="2" fillId="2" borderId="0" xfId="1" applyNumberFormat="1" applyFont="1" applyFill="1" applyAlignment="1" applyProtection="1">
      <protection hidden="1"/>
    </xf>
    <xf numFmtId="0" fontId="1" fillId="2" borderId="0" xfId="1" applyFill="1"/>
    <xf numFmtId="0" fontId="5" fillId="2" borderId="0" xfId="1" applyNumberFormat="1" applyFont="1" applyFill="1" applyAlignment="1" applyProtection="1">
      <alignment horizontal="centerContinuous"/>
      <protection hidden="1"/>
    </xf>
    <xf numFmtId="0" fontId="2" fillId="2" borderId="0" xfId="1" applyNumberFormat="1" applyFont="1" applyFill="1" applyAlignment="1" applyProtection="1">
      <alignment horizontal="centerContinuous"/>
      <protection hidden="1"/>
    </xf>
    <xf numFmtId="0" fontId="2" fillId="2" borderId="0" xfId="1" applyNumberFormat="1" applyFont="1" applyFill="1" applyAlignment="1" applyProtection="1">
      <alignment vertical="center"/>
      <protection hidden="1"/>
    </xf>
    <xf numFmtId="0" fontId="3" fillId="2" borderId="0" xfId="1" applyFont="1" applyFill="1" applyProtection="1">
      <protection hidden="1"/>
    </xf>
    <xf numFmtId="0" fontId="2" fillId="2" borderId="1" xfId="1" applyNumberFormat="1" applyFont="1" applyFill="1" applyBorder="1" applyAlignment="1" applyProtection="1">
      <alignment horizontal="center" vertical="center" wrapText="1"/>
      <protection hidden="1"/>
    </xf>
    <xf numFmtId="0" fontId="4" fillId="2" borderId="0" xfId="1" applyNumberFormat="1" applyFont="1" applyFill="1" applyAlignment="1" applyProtection="1">
      <alignment horizontal="center" vertical="center" wrapText="1"/>
      <protection hidden="1"/>
    </xf>
    <xf numFmtId="0" fontId="5" fillId="2" borderId="1" xfId="1" applyNumberFormat="1" applyFont="1" applyFill="1" applyBorder="1" applyAlignment="1" applyProtection="1">
      <alignment wrapText="1"/>
      <protection hidden="1"/>
    </xf>
    <xf numFmtId="0" fontId="5" fillId="2" borderId="1" xfId="1" applyNumberFormat="1" applyFont="1" applyFill="1" applyBorder="1" applyAlignment="1" applyProtection="1">
      <alignment vertical="top" wrapText="1"/>
      <protection hidden="1"/>
    </xf>
    <xf numFmtId="164" fontId="5" fillId="2" borderId="1" xfId="1" applyNumberFormat="1" applyFont="1" applyFill="1" applyBorder="1" applyAlignment="1" applyProtection="1">
      <alignment wrapText="1"/>
      <protection hidden="1"/>
    </xf>
    <xf numFmtId="164" fontId="5" fillId="2" borderId="1" xfId="1" applyNumberFormat="1" applyFont="1" applyFill="1" applyBorder="1" applyAlignment="1" applyProtection="1">
      <protection hidden="1"/>
    </xf>
    <xf numFmtId="0" fontId="3" fillId="2" borderId="0" xfId="1" applyNumberFormat="1" applyFont="1" applyFill="1" applyBorder="1" applyAlignment="1" applyProtection="1">
      <protection hidden="1"/>
    </xf>
    <xf numFmtId="0" fontId="2" fillId="2" borderId="1" xfId="1" applyNumberFormat="1" applyFont="1" applyFill="1" applyBorder="1" applyAlignment="1" applyProtection="1">
      <alignment vertical="top" wrapText="1"/>
      <protection hidden="1"/>
    </xf>
    <xf numFmtId="164" fontId="2" fillId="2" borderId="1" xfId="1" applyNumberFormat="1" applyFont="1" applyFill="1" applyBorder="1" applyAlignment="1" applyProtection="1">
      <alignment wrapText="1"/>
      <protection hidden="1"/>
    </xf>
    <xf numFmtId="164" fontId="2" fillId="2" borderId="1" xfId="1" applyNumberFormat="1" applyFont="1" applyFill="1" applyBorder="1" applyAlignment="1" applyProtection="1">
      <protection hidden="1"/>
    </xf>
    <xf numFmtId="0" fontId="2" fillId="2" borderId="1" xfId="1" applyNumberFormat="1" applyFont="1" applyFill="1" applyBorder="1" applyAlignment="1" applyProtection="1">
      <alignment wrapText="1"/>
      <protection hidden="1"/>
    </xf>
    <xf numFmtId="164" fontId="7" fillId="2" borderId="1" xfId="1" applyNumberFormat="1" applyFont="1" applyFill="1" applyBorder="1" applyAlignment="1" applyProtection="1">
      <protection hidden="1"/>
    </xf>
    <xf numFmtId="0" fontId="7" fillId="2" borderId="1" xfId="1" applyNumberFormat="1" applyFont="1" applyFill="1" applyBorder="1" applyAlignment="1" applyProtection="1">
      <alignment vertical="top" wrapText="1"/>
      <protection hidden="1"/>
    </xf>
    <xf numFmtId="0" fontId="9" fillId="2" borderId="1" xfId="1" applyNumberFormat="1" applyFont="1" applyFill="1" applyBorder="1" applyAlignment="1" applyProtection="1">
      <alignment vertical="top" wrapText="1"/>
      <protection hidden="1"/>
    </xf>
    <xf numFmtId="164" fontId="9" fillId="2" borderId="1" xfId="1" applyNumberFormat="1" applyFont="1" applyFill="1" applyBorder="1" applyAlignment="1" applyProtection="1">
      <protection hidden="1"/>
    </xf>
    <xf numFmtId="0" fontId="9" fillId="2" borderId="1" xfId="3" applyNumberFormat="1" applyFont="1" applyFill="1" applyBorder="1" applyAlignment="1" applyProtection="1">
      <alignment horizontal="left" wrapText="1"/>
      <protection hidden="1"/>
    </xf>
    <xf numFmtId="4" fontId="5" fillId="2" borderId="1" xfId="1" applyNumberFormat="1" applyFont="1" applyFill="1" applyBorder="1" applyAlignment="1" applyProtection="1">
      <protection hidden="1"/>
    </xf>
    <xf numFmtId="4" fontId="7" fillId="2" borderId="1" xfId="1" applyNumberFormat="1" applyFont="1" applyFill="1" applyBorder="1" applyAlignment="1" applyProtection="1">
      <protection hidden="1"/>
    </xf>
    <xf numFmtId="0" fontId="5" fillId="2" borderId="1" xfId="1" applyNumberFormat="1" applyFont="1" applyFill="1" applyBorder="1" applyAlignment="1" applyProtection="1">
      <protection hidden="1"/>
    </xf>
    <xf numFmtId="0" fontId="2" fillId="2" borderId="1" xfId="1" applyNumberFormat="1" applyFont="1" applyFill="1" applyBorder="1" applyAlignment="1" applyProtection="1">
      <protection hidden="1"/>
    </xf>
    <xf numFmtId="0" fontId="3" fillId="2" borderId="0" xfId="1" applyNumberFormat="1" applyFont="1" applyFill="1" applyAlignment="1" applyProtection="1">
      <protection hidden="1"/>
    </xf>
    <xf numFmtId="0" fontId="2" fillId="2" borderId="0" xfId="1" applyFont="1" applyFill="1" applyAlignment="1" applyProtection="1">
      <protection hidden="1"/>
    </xf>
    <xf numFmtId="0" fontId="2" fillId="2" borderId="0" xfId="1" applyFont="1" applyFill="1" applyProtection="1">
      <protection hidden="1"/>
    </xf>
    <xf numFmtId="0" fontId="1" fillId="2" borderId="0" xfId="1" applyFill="1" applyProtection="1">
      <protection hidden="1"/>
    </xf>
    <xf numFmtId="0" fontId="10" fillId="2" borderId="1" xfId="0" applyFont="1" applyFill="1" applyBorder="1" applyAlignment="1">
      <alignment horizontal="left" wrapText="1"/>
    </xf>
    <xf numFmtId="0" fontId="11" fillId="2" borderId="1" xfId="0" applyFont="1" applyFill="1" applyBorder="1" applyAlignment="1">
      <alignment horizontal="left" wrapText="1"/>
    </xf>
    <xf numFmtId="0" fontId="12" fillId="2" borderId="1" xfId="0" applyFont="1" applyFill="1" applyBorder="1" applyAlignment="1">
      <alignment horizontal="left"/>
    </xf>
    <xf numFmtId="0" fontId="10" fillId="2" borderId="1" xfId="3" applyNumberFormat="1" applyFont="1" applyFill="1" applyBorder="1" applyAlignment="1" applyProtection="1">
      <alignment horizontal="left" wrapText="1"/>
      <protection hidden="1"/>
    </xf>
    <xf numFmtId="0" fontId="2" fillId="2" borderId="1" xfId="2" applyNumberFormat="1" applyFont="1" applyFill="1" applyBorder="1" applyAlignment="1" applyProtection="1">
      <alignment wrapText="1"/>
      <protection hidden="1"/>
    </xf>
    <xf numFmtId="0" fontId="13" fillId="2" borderId="1" xfId="1" applyNumberFormat="1" applyFont="1" applyFill="1" applyBorder="1" applyAlignment="1" applyProtection="1">
      <alignment wrapText="1"/>
      <protection hidden="1"/>
    </xf>
    <xf numFmtId="0" fontId="13" fillId="2" borderId="1" xfId="1" applyNumberFormat="1" applyFont="1" applyFill="1" applyBorder="1" applyAlignment="1" applyProtection="1">
      <alignment vertical="top" wrapText="1"/>
      <protection hidden="1"/>
    </xf>
    <xf numFmtId="164" fontId="13" fillId="2" borderId="1" xfId="1" applyNumberFormat="1" applyFont="1" applyFill="1" applyBorder="1" applyAlignment="1" applyProtection="1">
      <alignment wrapText="1"/>
      <protection hidden="1"/>
    </xf>
    <xf numFmtId="164" fontId="13" fillId="2" borderId="1" xfId="1" applyNumberFormat="1" applyFont="1" applyFill="1" applyBorder="1" applyAlignment="1" applyProtection="1">
      <protection hidden="1"/>
    </xf>
    <xf numFmtId="0" fontId="13" fillId="2" borderId="1" xfId="0" applyFont="1" applyFill="1" applyBorder="1" applyAlignment="1">
      <alignment horizontal="left" wrapText="1"/>
    </xf>
    <xf numFmtId="0" fontId="14" fillId="2" borderId="1" xfId="0" applyFont="1" applyFill="1" applyBorder="1" applyAlignment="1"/>
    <xf numFmtId="0" fontId="14" fillId="2" borderId="1" xfId="0" applyFont="1" applyFill="1" applyBorder="1" applyAlignment="1">
      <alignment horizontal="left" wrapText="1"/>
    </xf>
    <xf numFmtId="0" fontId="14" fillId="2" borderId="1" xfId="0" applyFont="1" applyFill="1" applyBorder="1" applyAlignment="1">
      <alignment vertical="top" wrapText="1"/>
    </xf>
    <xf numFmtId="0" fontId="13" fillId="2" borderId="1" xfId="0" applyFont="1" applyFill="1" applyBorder="1" applyAlignment="1">
      <alignment vertical="top" wrapText="1"/>
    </xf>
    <xf numFmtId="0" fontId="13" fillId="2" borderId="1" xfId="2" applyNumberFormat="1" applyFont="1" applyFill="1" applyBorder="1" applyAlignment="1" applyProtection="1">
      <alignment vertical="top" wrapText="1"/>
      <protection hidden="1"/>
    </xf>
    <xf numFmtId="0" fontId="13" fillId="2" borderId="1" xfId="0" applyFont="1" applyFill="1" applyBorder="1" applyAlignment="1">
      <alignment horizontal="left" vertical="top" wrapText="1"/>
    </xf>
    <xf numFmtId="0" fontId="7" fillId="2" borderId="0" xfId="1" applyNumberFormat="1" applyFont="1" applyFill="1" applyBorder="1" applyAlignment="1" applyProtection="1">
      <alignment horizontal="right"/>
      <protection hidden="1"/>
    </xf>
    <xf numFmtId="0" fontId="7" fillId="2" borderId="0" xfId="2" applyNumberFormat="1" applyFont="1" applyFill="1" applyBorder="1" applyAlignment="1" applyProtection="1">
      <alignment horizontal="right"/>
      <protection hidden="1"/>
    </xf>
    <xf numFmtId="0" fontId="6" fillId="2" borderId="0" xfId="1" applyNumberFormat="1" applyFont="1" applyFill="1" applyAlignment="1" applyProtection="1">
      <alignment horizontal="center" wrapText="1"/>
      <protection hidden="1"/>
    </xf>
    <xf numFmtId="0" fontId="6" fillId="2" borderId="0" xfId="1" applyNumberFormat="1" applyFont="1" applyFill="1" applyAlignment="1" applyProtection="1">
      <alignment horizontal="center" vertical="top" wrapText="1"/>
      <protection hidden="1"/>
    </xf>
  </cellXfs>
  <cellStyles count="4">
    <cellStyle name="Обычный" xfId="0" builtinId="0"/>
    <cellStyle name="Обычный 2" xfId="1"/>
    <cellStyle name="Обычный 2 2" xfId="2"/>
    <cellStyle name="Обычный_Tmp1"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E155"/>
  <sheetViews>
    <sheetView showGridLines="0" tabSelected="1" view="pageBreakPreview" topLeftCell="A132" zoomScale="110" zoomScaleNormal="100" zoomScaleSheetLayoutView="110" workbookViewId="0">
      <selection activeCell="B133" sqref="B133"/>
    </sheetView>
  </sheetViews>
  <sheetFormatPr defaultRowHeight="12.75" x14ac:dyDescent="0.2"/>
  <cols>
    <col min="1" max="1" width="27.85546875" style="7" customWidth="1"/>
    <col min="2" max="2" width="43" style="7" customWidth="1"/>
    <col min="3" max="3" width="18.140625" style="7" hidden="1" customWidth="1"/>
    <col min="4" max="4" width="18.85546875" style="7" customWidth="1"/>
    <col min="5" max="5" width="0.7109375" style="7" customWidth="1"/>
    <col min="6" max="16384" width="9.140625" style="7"/>
  </cols>
  <sheetData>
    <row r="1" spans="1:5" ht="15.75" customHeight="1" x14ac:dyDescent="0.25">
      <c r="A1" s="52" t="s">
        <v>127</v>
      </c>
      <c r="B1" s="52"/>
      <c r="C1" s="52"/>
      <c r="D1" s="52"/>
      <c r="E1" s="6"/>
    </row>
    <row r="2" spans="1:5" ht="15.75" customHeight="1" x14ac:dyDescent="0.25">
      <c r="A2" s="52" t="s">
        <v>130</v>
      </c>
      <c r="B2" s="52"/>
      <c r="C2" s="52"/>
      <c r="D2" s="52"/>
      <c r="E2" s="6"/>
    </row>
    <row r="3" spans="1:5" ht="15.75" customHeight="1" x14ac:dyDescent="0.25">
      <c r="A3" s="53" t="s">
        <v>135</v>
      </c>
      <c r="B3" s="53"/>
      <c r="C3" s="53"/>
      <c r="D3" s="53"/>
      <c r="E3" s="6"/>
    </row>
    <row r="4" spans="1:5" ht="15.75" customHeight="1" x14ac:dyDescent="0.25">
      <c r="A4" s="8"/>
      <c r="B4" s="9"/>
      <c r="C4" s="10" t="s">
        <v>126</v>
      </c>
      <c r="D4" s="9"/>
      <c r="E4" s="6"/>
    </row>
    <row r="5" spans="1:5" ht="54.75" customHeight="1" x14ac:dyDescent="0.3">
      <c r="A5" s="54" t="s">
        <v>129</v>
      </c>
      <c r="B5" s="54"/>
      <c r="C5" s="54"/>
      <c r="D5" s="54"/>
      <c r="E5" s="11"/>
    </row>
    <row r="6" spans="1:5" ht="19.5" customHeight="1" x14ac:dyDescent="0.2">
      <c r="A6" s="55"/>
      <c r="B6" s="55"/>
      <c r="C6" s="55"/>
      <c r="D6" s="55"/>
      <c r="E6" s="11"/>
    </row>
    <row r="7" spans="1:5" ht="35.25" customHeight="1" x14ac:dyDescent="0.2">
      <c r="A7" s="12" t="s">
        <v>125</v>
      </c>
      <c r="B7" s="12" t="s">
        <v>124</v>
      </c>
      <c r="C7" s="12" t="s">
        <v>123</v>
      </c>
      <c r="D7" s="12" t="s">
        <v>128</v>
      </c>
      <c r="E7" s="13" t="s">
        <v>0</v>
      </c>
    </row>
    <row r="8" spans="1:5" ht="31.5" x14ac:dyDescent="0.25">
      <c r="A8" s="36" t="s">
        <v>152</v>
      </c>
      <c r="B8" s="15" t="s">
        <v>122</v>
      </c>
      <c r="C8" s="16">
        <v>50043520520</v>
      </c>
      <c r="D8" s="17">
        <v>46546422923.93998</v>
      </c>
      <c r="E8" s="18" t="s">
        <v>0</v>
      </c>
    </row>
    <row r="9" spans="1:5" ht="15.75" customHeight="1" x14ac:dyDescent="0.25">
      <c r="A9" s="36" t="s">
        <v>153</v>
      </c>
      <c r="B9" s="15" t="s">
        <v>121</v>
      </c>
      <c r="C9" s="16">
        <v>26674400000</v>
      </c>
      <c r="D9" s="17">
        <v>26988014936.029999</v>
      </c>
      <c r="E9" s="18" t="s">
        <v>0</v>
      </c>
    </row>
    <row r="10" spans="1:5" ht="18.75" customHeight="1" x14ac:dyDescent="0.25">
      <c r="A10" s="37" t="s">
        <v>154</v>
      </c>
      <c r="B10" s="19" t="s">
        <v>120</v>
      </c>
      <c r="C10" s="20">
        <v>12684400000</v>
      </c>
      <c r="D10" s="21">
        <v>12997131073.639999</v>
      </c>
      <c r="E10" s="18" t="s">
        <v>0</v>
      </c>
    </row>
    <row r="11" spans="1:5" ht="15.75" customHeight="1" x14ac:dyDescent="0.25">
      <c r="A11" s="37" t="s">
        <v>155</v>
      </c>
      <c r="B11" s="19" t="s">
        <v>119</v>
      </c>
      <c r="C11" s="20">
        <v>13990000000</v>
      </c>
      <c r="D11" s="21">
        <v>13990883862.389999</v>
      </c>
      <c r="E11" s="18" t="s">
        <v>0</v>
      </c>
    </row>
    <row r="12" spans="1:5" ht="63.75" customHeight="1" x14ac:dyDescent="0.25">
      <c r="A12" s="36" t="s">
        <v>156</v>
      </c>
      <c r="B12" s="15" t="s">
        <v>118</v>
      </c>
      <c r="C12" s="16">
        <v>13419306200</v>
      </c>
      <c r="D12" s="17">
        <v>9676523636.5099983</v>
      </c>
      <c r="E12" s="18" t="s">
        <v>0</v>
      </c>
    </row>
    <row r="13" spans="1:5" ht="47.25" x14ac:dyDescent="0.25">
      <c r="A13" s="37" t="s">
        <v>157</v>
      </c>
      <c r="B13" s="19" t="s">
        <v>117</v>
      </c>
      <c r="C13" s="20">
        <v>13419306200</v>
      </c>
      <c r="D13" s="23">
        <v>9676523636.5099983</v>
      </c>
      <c r="E13" s="18" t="s">
        <v>0</v>
      </c>
    </row>
    <row r="14" spans="1:5" ht="20.25" customHeight="1" x14ac:dyDescent="0.25">
      <c r="A14" s="36" t="s">
        <v>158</v>
      </c>
      <c r="B14" s="15" t="s">
        <v>116</v>
      </c>
      <c r="C14" s="16">
        <v>1857000000</v>
      </c>
      <c r="D14" s="17">
        <v>1873201828.4100006</v>
      </c>
      <c r="E14" s="18" t="s">
        <v>0</v>
      </c>
    </row>
    <row r="15" spans="1:5" ht="33.75" customHeight="1" x14ac:dyDescent="0.25">
      <c r="A15" s="37" t="s">
        <v>159</v>
      </c>
      <c r="B15" s="19" t="s">
        <v>115</v>
      </c>
      <c r="C15" s="20">
        <v>1857000000</v>
      </c>
      <c r="D15" s="23">
        <v>1873201828.4100006</v>
      </c>
      <c r="E15" s="18" t="s">
        <v>0</v>
      </c>
    </row>
    <row r="16" spans="1:5" ht="18.75" customHeight="1" x14ac:dyDescent="0.25">
      <c r="A16" s="36" t="s">
        <v>160</v>
      </c>
      <c r="B16" s="15" t="s">
        <v>114</v>
      </c>
      <c r="C16" s="16">
        <v>6943373570</v>
      </c>
      <c r="D16" s="17">
        <v>6987573867.2300005</v>
      </c>
      <c r="E16" s="18" t="s">
        <v>0</v>
      </c>
    </row>
    <row r="17" spans="1:5" ht="15.75" customHeight="1" x14ac:dyDescent="0.25">
      <c r="A17" s="37" t="s">
        <v>161</v>
      </c>
      <c r="B17" s="24" t="s">
        <v>113</v>
      </c>
      <c r="C17" s="20">
        <v>5831800570</v>
      </c>
      <c r="D17" s="21">
        <v>5906088075.3100004</v>
      </c>
      <c r="E17" s="18" t="s">
        <v>0</v>
      </c>
    </row>
    <row r="18" spans="1:5" ht="15.75" customHeight="1" x14ac:dyDescent="0.25">
      <c r="A18" s="37" t="s">
        <v>162</v>
      </c>
      <c r="B18" s="24" t="s">
        <v>112</v>
      </c>
      <c r="C18" s="20">
        <v>1108600000</v>
      </c>
      <c r="D18" s="21">
        <v>1078502050.27</v>
      </c>
      <c r="E18" s="18" t="s">
        <v>0</v>
      </c>
    </row>
    <row r="19" spans="1:5" ht="15" customHeight="1" x14ac:dyDescent="0.25">
      <c r="A19" s="37" t="s">
        <v>163</v>
      </c>
      <c r="B19" s="24" t="s">
        <v>111</v>
      </c>
      <c r="C19" s="20">
        <v>2973000</v>
      </c>
      <c r="D19" s="21">
        <v>2983741.65</v>
      </c>
      <c r="E19" s="18" t="s">
        <v>0</v>
      </c>
    </row>
    <row r="20" spans="1:5" ht="47.25" x14ac:dyDescent="0.25">
      <c r="A20" s="36" t="s">
        <v>164</v>
      </c>
      <c r="B20" s="25" t="s">
        <v>110</v>
      </c>
      <c r="C20" s="16">
        <v>3900000</v>
      </c>
      <c r="D20" s="17">
        <v>3993761.9300000006</v>
      </c>
      <c r="E20" s="18" t="s">
        <v>0</v>
      </c>
    </row>
    <row r="21" spans="1:5" ht="31.5" customHeight="1" x14ac:dyDescent="0.25">
      <c r="A21" s="37" t="s">
        <v>165</v>
      </c>
      <c r="B21" s="19" t="s">
        <v>109</v>
      </c>
      <c r="C21" s="20">
        <v>3900000</v>
      </c>
      <c r="D21" s="23">
        <v>3993761.9300000006</v>
      </c>
      <c r="E21" s="18" t="s">
        <v>0</v>
      </c>
    </row>
    <row r="22" spans="1:5" ht="18" customHeight="1" x14ac:dyDescent="0.25">
      <c r="A22" s="36" t="s">
        <v>166</v>
      </c>
      <c r="B22" s="15" t="s">
        <v>108</v>
      </c>
      <c r="C22" s="16">
        <v>184447100</v>
      </c>
      <c r="D22" s="17">
        <v>189142233.94999999</v>
      </c>
      <c r="E22" s="18" t="s">
        <v>0</v>
      </c>
    </row>
    <row r="23" spans="1:5" ht="63" customHeight="1" x14ac:dyDescent="0.25">
      <c r="A23" s="37" t="s">
        <v>167</v>
      </c>
      <c r="B23" s="19" t="s">
        <v>107</v>
      </c>
      <c r="C23" s="20">
        <v>184447100</v>
      </c>
      <c r="D23" s="23">
        <v>189142233.94999999</v>
      </c>
      <c r="E23" s="18" t="s">
        <v>0</v>
      </c>
    </row>
    <row r="24" spans="1:5" ht="63.75" customHeight="1" x14ac:dyDescent="0.25">
      <c r="A24" s="14" t="s">
        <v>168</v>
      </c>
      <c r="B24" s="15" t="s">
        <v>106</v>
      </c>
      <c r="C24" s="16">
        <v>0</v>
      </c>
      <c r="D24" s="17">
        <v>2148509.0700000003</v>
      </c>
      <c r="E24" s="18" t="s">
        <v>0</v>
      </c>
    </row>
    <row r="25" spans="1:5" ht="64.5" customHeight="1" x14ac:dyDescent="0.25">
      <c r="A25" s="14" t="s">
        <v>169</v>
      </c>
      <c r="B25" s="15" t="s">
        <v>105</v>
      </c>
      <c r="C25" s="16">
        <v>111096350</v>
      </c>
      <c r="D25" s="17">
        <v>113620090.90999998</v>
      </c>
      <c r="E25" s="18" t="s">
        <v>0</v>
      </c>
    </row>
    <row r="26" spans="1:5" ht="81" customHeight="1" x14ac:dyDescent="0.25">
      <c r="A26" s="22" t="s">
        <v>170</v>
      </c>
      <c r="B26" s="19" t="s">
        <v>104</v>
      </c>
      <c r="C26" s="20">
        <v>4453000</v>
      </c>
      <c r="D26" s="21">
        <v>4498353.21</v>
      </c>
      <c r="E26" s="18" t="s">
        <v>0</v>
      </c>
    </row>
    <row r="27" spans="1:5" ht="66" customHeight="1" x14ac:dyDescent="0.25">
      <c r="A27" s="22" t="s">
        <v>171</v>
      </c>
      <c r="B27" s="19" t="s">
        <v>103</v>
      </c>
      <c r="C27" s="20">
        <v>68000000</v>
      </c>
      <c r="D27" s="21">
        <v>68218643.569999993</v>
      </c>
      <c r="E27" s="18" t="s">
        <v>0</v>
      </c>
    </row>
    <row r="28" spans="1:5" ht="142.5" customHeight="1" x14ac:dyDescent="0.25">
      <c r="A28" s="37" t="s">
        <v>148</v>
      </c>
      <c r="B28" s="19" t="s">
        <v>149</v>
      </c>
      <c r="C28" s="20">
        <f>C29+C30+C31+C32</f>
        <v>26585350</v>
      </c>
      <c r="D28" s="20">
        <f>D29+D30+D31+D32</f>
        <v>28053320.27</v>
      </c>
      <c r="E28" s="18"/>
    </row>
    <row r="29" spans="1:5" ht="126" x14ac:dyDescent="0.25">
      <c r="A29" s="41" t="s">
        <v>172</v>
      </c>
      <c r="B29" s="42" t="s">
        <v>102</v>
      </c>
      <c r="C29" s="43">
        <v>16700000</v>
      </c>
      <c r="D29" s="44">
        <v>17490622.489999998</v>
      </c>
      <c r="E29" s="18" t="s">
        <v>0</v>
      </c>
    </row>
    <row r="30" spans="1:5" ht="112.5" customHeight="1" x14ac:dyDescent="0.25">
      <c r="A30" s="41" t="s">
        <v>173</v>
      </c>
      <c r="B30" s="42" t="s">
        <v>101</v>
      </c>
      <c r="C30" s="43">
        <v>9735350</v>
      </c>
      <c r="D30" s="44">
        <v>10376111.26</v>
      </c>
      <c r="E30" s="18" t="s">
        <v>0</v>
      </c>
    </row>
    <row r="31" spans="1:5" ht="189.75" customHeight="1" x14ac:dyDescent="0.25">
      <c r="A31" s="45" t="s">
        <v>174</v>
      </c>
      <c r="B31" s="42" t="s">
        <v>100</v>
      </c>
      <c r="C31" s="43">
        <v>1000</v>
      </c>
      <c r="D31" s="44">
        <v>71.72</v>
      </c>
      <c r="E31" s="18" t="s">
        <v>0</v>
      </c>
    </row>
    <row r="32" spans="1:5" ht="143.25" customHeight="1" x14ac:dyDescent="0.25">
      <c r="A32" s="45" t="s">
        <v>175</v>
      </c>
      <c r="B32" s="42" t="s">
        <v>99</v>
      </c>
      <c r="C32" s="43">
        <v>149000</v>
      </c>
      <c r="D32" s="44">
        <v>186514.8</v>
      </c>
      <c r="E32" s="18" t="s">
        <v>0</v>
      </c>
    </row>
    <row r="33" spans="1:5" ht="31.5" x14ac:dyDescent="0.25">
      <c r="A33" s="37" t="s">
        <v>150</v>
      </c>
      <c r="B33" s="19" t="s">
        <v>151</v>
      </c>
      <c r="C33" s="20">
        <f>C34</f>
        <v>12058000</v>
      </c>
      <c r="D33" s="20">
        <f>D34</f>
        <v>12057721.59</v>
      </c>
      <c r="E33" s="18"/>
    </row>
    <row r="34" spans="1:5" ht="79.5" customHeight="1" x14ac:dyDescent="0.25">
      <c r="A34" s="45" t="s">
        <v>176</v>
      </c>
      <c r="B34" s="42" t="s">
        <v>98</v>
      </c>
      <c r="C34" s="43">
        <v>12058000</v>
      </c>
      <c r="D34" s="44">
        <v>12057721.59</v>
      </c>
      <c r="E34" s="18" t="s">
        <v>0</v>
      </c>
    </row>
    <row r="35" spans="1:5" ht="142.5" customHeight="1" x14ac:dyDescent="0.25">
      <c r="A35" s="22" t="s">
        <v>177</v>
      </c>
      <c r="B35" s="19" t="s">
        <v>97</v>
      </c>
      <c r="C35" s="20">
        <v>0</v>
      </c>
      <c r="D35" s="21">
        <v>792052.27</v>
      </c>
      <c r="E35" s="18" t="s">
        <v>0</v>
      </c>
    </row>
    <row r="36" spans="1:5" ht="31.5" x14ac:dyDescent="0.25">
      <c r="A36" s="36" t="s">
        <v>178</v>
      </c>
      <c r="B36" s="15" t="s">
        <v>96</v>
      </c>
      <c r="C36" s="16">
        <v>88726200</v>
      </c>
      <c r="D36" s="17">
        <v>90001269.469999984</v>
      </c>
      <c r="E36" s="18" t="s">
        <v>0</v>
      </c>
    </row>
    <row r="37" spans="1:5" ht="31.5" x14ac:dyDescent="0.25">
      <c r="A37" s="37" t="s">
        <v>179</v>
      </c>
      <c r="B37" s="19" t="s">
        <v>95</v>
      </c>
      <c r="C37" s="20">
        <v>59772400</v>
      </c>
      <c r="D37" s="21">
        <v>59645231.049999997</v>
      </c>
      <c r="E37" s="18" t="s">
        <v>0</v>
      </c>
    </row>
    <row r="38" spans="1:5" ht="18" customHeight="1" x14ac:dyDescent="0.25">
      <c r="A38" s="37" t="s">
        <v>180</v>
      </c>
      <c r="B38" s="19" t="s">
        <v>94</v>
      </c>
      <c r="C38" s="20">
        <v>7623700</v>
      </c>
      <c r="D38" s="21">
        <v>7623883.3399999999</v>
      </c>
      <c r="E38" s="18" t="s">
        <v>0</v>
      </c>
    </row>
    <row r="39" spans="1:5" ht="15.75" customHeight="1" x14ac:dyDescent="0.25">
      <c r="A39" s="37" t="s">
        <v>181</v>
      </c>
      <c r="B39" s="19" t="s">
        <v>93</v>
      </c>
      <c r="C39" s="20">
        <v>21330100</v>
      </c>
      <c r="D39" s="21">
        <v>22732155.079999998</v>
      </c>
      <c r="E39" s="18" t="s">
        <v>0</v>
      </c>
    </row>
    <row r="40" spans="1:5" ht="47.25" x14ac:dyDescent="0.25">
      <c r="A40" s="36" t="s">
        <v>182</v>
      </c>
      <c r="B40" s="15" t="s">
        <v>92</v>
      </c>
      <c r="C40" s="16">
        <v>36695100</v>
      </c>
      <c r="D40" s="17">
        <v>38868380.590000011</v>
      </c>
      <c r="E40" s="18" t="s">
        <v>0</v>
      </c>
    </row>
    <row r="41" spans="1:5" ht="18" customHeight="1" x14ac:dyDescent="0.25">
      <c r="A41" s="38" t="s">
        <v>183</v>
      </c>
      <c r="B41" s="19" t="s">
        <v>91</v>
      </c>
      <c r="C41" s="20">
        <v>19000000</v>
      </c>
      <c r="D41" s="21">
        <v>19633564.239999998</v>
      </c>
      <c r="E41" s="18" t="s">
        <v>0</v>
      </c>
    </row>
    <row r="42" spans="1:5" ht="18" customHeight="1" x14ac:dyDescent="0.25">
      <c r="A42" s="38" t="s">
        <v>184</v>
      </c>
      <c r="B42" s="19" t="s">
        <v>90</v>
      </c>
      <c r="C42" s="20">
        <v>17695100</v>
      </c>
      <c r="D42" s="21">
        <v>19234816.350000001</v>
      </c>
      <c r="E42" s="18" t="s">
        <v>0</v>
      </c>
    </row>
    <row r="43" spans="1:5" ht="47.25" x14ac:dyDescent="0.25">
      <c r="A43" s="36" t="s">
        <v>185</v>
      </c>
      <c r="B43" s="15" t="s">
        <v>89</v>
      </c>
      <c r="C43" s="16">
        <v>154971000</v>
      </c>
      <c r="D43" s="17">
        <v>46530105.410000004</v>
      </c>
      <c r="E43" s="18" t="s">
        <v>0</v>
      </c>
    </row>
    <row r="44" spans="1:5" ht="126" x14ac:dyDescent="0.25">
      <c r="A44" s="37" t="s">
        <v>186</v>
      </c>
      <c r="B44" s="3" t="s">
        <v>136</v>
      </c>
      <c r="C44" s="20">
        <v>154971000</v>
      </c>
      <c r="D44" s="21">
        <v>45920488.960000001</v>
      </c>
      <c r="E44" s="18" t="s">
        <v>0</v>
      </c>
    </row>
    <row r="45" spans="1:5" ht="94.5" x14ac:dyDescent="0.25">
      <c r="A45" s="22" t="s">
        <v>187</v>
      </c>
      <c r="B45" s="19" t="s">
        <v>88</v>
      </c>
      <c r="C45" s="20">
        <v>0</v>
      </c>
      <c r="D45" s="21">
        <v>609616.44999999995</v>
      </c>
      <c r="E45" s="18" t="s">
        <v>0</v>
      </c>
    </row>
    <row r="46" spans="1:5" ht="31.5" x14ac:dyDescent="0.25">
      <c r="A46" s="14" t="s">
        <v>188</v>
      </c>
      <c r="B46" s="15" t="s">
        <v>87</v>
      </c>
      <c r="C46" s="16">
        <v>0</v>
      </c>
      <c r="D46" s="17">
        <v>732</v>
      </c>
      <c r="E46" s="18" t="s">
        <v>0</v>
      </c>
    </row>
    <row r="47" spans="1:5" ht="63" x14ac:dyDescent="0.25">
      <c r="A47" s="22" t="s">
        <v>189</v>
      </c>
      <c r="B47" s="19" t="s">
        <v>86</v>
      </c>
      <c r="C47" s="20">
        <v>0</v>
      </c>
      <c r="D47" s="21">
        <v>732</v>
      </c>
      <c r="E47" s="18" t="s">
        <v>0</v>
      </c>
    </row>
    <row r="48" spans="1:5" ht="31.5" x14ac:dyDescent="0.25">
      <c r="A48" s="36" t="s">
        <v>190</v>
      </c>
      <c r="B48" s="15" t="s">
        <v>85</v>
      </c>
      <c r="C48" s="16">
        <v>569105000</v>
      </c>
      <c r="D48" s="17">
        <v>535667980.56000012</v>
      </c>
      <c r="E48" s="18" t="s">
        <v>0</v>
      </c>
    </row>
    <row r="49" spans="1:5" ht="18" customHeight="1" x14ac:dyDescent="0.25">
      <c r="A49" s="36" t="s">
        <v>191</v>
      </c>
      <c r="B49" s="15" t="s">
        <v>84</v>
      </c>
      <c r="C49" s="16">
        <v>500000</v>
      </c>
      <c r="D49" s="17">
        <v>1135591.8699999996</v>
      </c>
      <c r="E49" s="18" t="s">
        <v>0</v>
      </c>
    </row>
    <row r="50" spans="1:5" ht="31.5" x14ac:dyDescent="0.25">
      <c r="A50" s="37" t="s">
        <v>192</v>
      </c>
      <c r="B50" s="19" t="s">
        <v>83</v>
      </c>
      <c r="C50" s="20">
        <v>500000</v>
      </c>
      <c r="D50" s="23">
        <v>1135591.8699999996</v>
      </c>
      <c r="E50" s="18" t="s">
        <v>0</v>
      </c>
    </row>
    <row r="51" spans="1:5" ht="17.25" customHeight="1" x14ac:dyDescent="0.25">
      <c r="A51" s="36" t="s">
        <v>193</v>
      </c>
      <c r="B51" s="15" t="s">
        <v>82</v>
      </c>
      <c r="C51" s="16">
        <v>6647504452</v>
      </c>
      <c r="D51" s="17">
        <v>6702251559.1299982</v>
      </c>
      <c r="E51" s="18" t="s">
        <v>0</v>
      </c>
    </row>
    <row r="52" spans="1:5" ht="63" x14ac:dyDescent="0.25">
      <c r="A52" s="36" t="s">
        <v>194</v>
      </c>
      <c r="B52" s="25" t="s">
        <v>137</v>
      </c>
      <c r="C52" s="16">
        <v>5637218816</v>
      </c>
      <c r="D52" s="17">
        <v>6032923880.1300001</v>
      </c>
      <c r="E52" s="18" t="s">
        <v>0</v>
      </c>
    </row>
    <row r="53" spans="1:5" ht="33.75" customHeight="1" x14ac:dyDescent="0.25">
      <c r="A53" s="36" t="s">
        <v>195</v>
      </c>
      <c r="B53" s="1" t="s">
        <v>131</v>
      </c>
      <c r="C53" s="16"/>
      <c r="D53" s="17">
        <f>D54</f>
        <v>400844100</v>
      </c>
      <c r="E53" s="18"/>
    </row>
    <row r="54" spans="1:5" ht="49.5" customHeight="1" x14ac:dyDescent="0.25">
      <c r="A54" s="45" t="s">
        <v>196</v>
      </c>
      <c r="B54" s="42" t="s">
        <v>80</v>
      </c>
      <c r="C54" s="43">
        <v>400844100</v>
      </c>
      <c r="D54" s="44">
        <v>400844100</v>
      </c>
      <c r="E54" s="18" t="s">
        <v>0</v>
      </c>
    </row>
    <row r="55" spans="1:5" ht="47.25" x14ac:dyDescent="0.25">
      <c r="A55" s="36" t="s">
        <v>197</v>
      </c>
      <c r="B55" s="1" t="s">
        <v>81</v>
      </c>
      <c r="C55" s="20"/>
      <c r="D55" s="26">
        <f>D56+D57+D58+D59+D60+D61+D62+D63+D64+D65+D66+D67+D68+D69+D70+D71+D72+D73+D74+D75+D76+D77+D78+D79+D80+D81+D82+D83+D84+D85+D86+D87+D88+D89+D90+D91+D92+D93+D94</f>
        <v>1789283766.2099998</v>
      </c>
      <c r="E55" s="18"/>
    </row>
    <row r="56" spans="1:5" ht="78.75" x14ac:dyDescent="0.25">
      <c r="A56" s="45" t="s">
        <v>198</v>
      </c>
      <c r="B56" s="42" t="s">
        <v>79</v>
      </c>
      <c r="C56" s="43">
        <v>82345192</v>
      </c>
      <c r="D56" s="44">
        <v>81651285.849999994</v>
      </c>
      <c r="E56" s="18" t="s">
        <v>0</v>
      </c>
    </row>
    <row r="57" spans="1:5" ht="128.25" customHeight="1" x14ac:dyDescent="0.25">
      <c r="A57" s="45" t="s">
        <v>199</v>
      </c>
      <c r="B57" s="42" t="s">
        <v>78</v>
      </c>
      <c r="C57" s="43">
        <v>2104300</v>
      </c>
      <c r="D57" s="44">
        <v>1218000</v>
      </c>
      <c r="E57" s="18" t="s">
        <v>0</v>
      </c>
    </row>
    <row r="58" spans="1:5" ht="47.25" x14ac:dyDescent="0.25">
      <c r="A58" s="45" t="s">
        <v>200</v>
      </c>
      <c r="B58" s="42" t="s">
        <v>77</v>
      </c>
      <c r="C58" s="43"/>
      <c r="D58" s="44">
        <v>139824956.11000001</v>
      </c>
      <c r="E58" s="18"/>
    </row>
    <row r="59" spans="1:5" ht="32.25" customHeight="1" x14ac:dyDescent="0.25">
      <c r="A59" s="45" t="s">
        <v>201</v>
      </c>
      <c r="B59" s="42" t="s">
        <v>76</v>
      </c>
      <c r="C59" s="43">
        <v>1400000</v>
      </c>
      <c r="D59" s="44">
        <v>1400000</v>
      </c>
      <c r="E59" s="18" t="s">
        <v>0</v>
      </c>
    </row>
    <row r="60" spans="1:5" ht="78.75" x14ac:dyDescent="0.25">
      <c r="A60" s="45" t="s">
        <v>202</v>
      </c>
      <c r="B60" s="42" t="s">
        <v>75</v>
      </c>
      <c r="C60" s="43"/>
      <c r="D60" s="44">
        <v>208030197.81999999</v>
      </c>
      <c r="E60" s="18"/>
    </row>
    <row r="61" spans="1:5" ht="80.25" customHeight="1" x14ac:dyDescent="0.25">
      <c r="A61" s="46" t="s">
        <v>203</v>
      </c>
      <c r="B61" s="42" t="s">
        <v>74</v>
      </c>
      <c r="C61" s="43">
        <v>498960</v>
      </c>
      <c r="D61" s="44">
        <v>498960</v>
      </c>
      <c r="E61" s="18" t="s">
        <v>0</v>
      </c>
    </row>
    <row r="62" spans="1:5" ht="143.25" customHeight="1" x14ac:dyDescent="0.25">
      <c r="A62" s="47" t="s">
        <v>204</v>
      </c>
      <c r="B62" s="48" t="s">
        <v>144</v>
      </c>
      <c r="C62" s="43"/>
      <c r="D62" s="44">
        <v>64879600</v>
      </c>
      <c r="E62" s="18"/>
    </row>
    <row r="63" spans="1:5" ht="63" x14ac:dyDescent="0.25">
      <c r="A63" s="45" t="s">
        <v>205</v>
      </c>
      <c r="B63" s="42" t="s">
        <v>73</v>
      </c>
      <c r="C63" s="43">
        <v>2697800</v>
      </c>
      <c r="D63" s="44">
        <v>0</v>
      </c>
      <c r="E63" s="18" t="s">
        <v>0</v>
      </c>
    </row>
    <row r="64" spans="1:5" ht="96.75" customHeight="1" x14ac:dyDescent="0.25">
      <c r="A64" s="45" t="s">
        <v>206</v>
      </c>
      <c r="B64" s="42" t="s">
        <v>72</v>
      </c>
      <c r="C64" s="43">
        <v>6708600</v>
      </c>
      <c r="D64" s="44">
        <v>6708600</v>
      </c>
      <c r="E64" s="18" t="s">
        <v>0</v>
      </c>
    </row>
    <row r="65" spans="1:5" ht="81.75" customHeight="1" x14ac:dyDescent="0.25">
      <c r="A65" s="45" t="s">
        <v>207</v>
      </c>
      <c r="B65" s="42" t="s">
        <v>71</v>
      </c>
      <c r="C65" s="43">
        <v>268350600</v>
      </c>
      <c r="D65" s="44">
        <v>268350600</v>
      </c>
      <c r="E65" s="18" t="s">
        <v>0</v>
      </c>
    </row>
    <row r="66" spans="1:5" ht="97.5" customHeight="1" x14ac:dyDescent="0.25">
      <c r="A66" s="45" t="s">
        <v>290</v>
      </c>
      <c r="B66" s="42" t="s">
        <v>293</v>
      </c>
      <c r="C66" s="43">
        <v>36297100</v>
      </c>
      <c r="D66" s="44">
        <v>36297100</v>
      </c>
      <c r="E66" s="18" t="s">
        <v>0</v>
      </c>
    </row>
    <row r="67" spans="1:5" ht="51" customHeight="1" x14ac:dyDescent="0.25">
      <c r="A67" s="45" t="s">
        <v>208</v>
      </c>
      <c r="B67" s="42" t="s">
        <v>70</v>
      </c>
      <c r="C67" s="43">
        <v>2036600</v>
      </c>
      <c r="D67" s="44">
        <v>2036600</v>
      </c>
      <c r="E67" s="18" t="s">
        <v>0</v>
      </c>
    </row>
    <row r="68" spans="1:5" ht="97.5" customHeight="1" x14ac:dyDescent="0.25">
      <c r="A68" s="45" t="s">
        <v>209</v>
      </c>
      <c r="B68" s="42" t="s">
        <v>69</v>
      </c>
      <c r="C68" s="43">
        <v>6800000</v>
      </c>
      <c r="D68" s="44">
        <v>6473218</v>
      </c>
      <c r="E68" s="18" t="s">
        <v>0</v>
      </c>
    </row>
    <row r="69" spans="1:5" ht="112.5" customHeight="1" x14ac:dyDescent="0.25">
      <c r="A69" s="45" t="s">
        <v>210</v>
      </c>
      <c r="B69" s="42" t="s">
        <v>294</v>
      </c>
      <c r="C69" s="43">
        <v>35737400</v>
      </c>
      <c r="D69" s="44">
        <v>35737400</v>
      </c>
      <c r="E69" s="18" t="s">
        <v>0</v>
      </c>
    </row>
    <row r="70" spans="1:5" ht="81" customHeight="1" x14ac:dyDescent="0.25">
      <c r="A70" s="45" t="s">
        <v>211</v>
      </c>
      <c r="B70" s="42" t="s">
        <v>68</v>
      </c>
      <c r="C70" s="43">
        <v>80212800</v>
      </c>
      <c r="D70" s="44">
        <v>80212800</v>
      </c>
      <c r="E70" s="18" t="s">
        <v>0</v>
      </c>
    </row>
    <row r="71" spans="1:5" ht="47.25" x14ac:dyDescent="0.25">
      <c r="A71" s="45" t="s">
        <v>212</v>
      </c>
      <c r="B71" s="42" t="s">
        <v>67</v>
      </c>
      <c r="C71" s="43">
        <v>315900</v>
      </c>
      <c r="D71" s="44">
        <v>315900</v>
      </c>
      <c r="E71" s="18" t="s">
        <v>0</v>
      </c>
    </row>
    <row r="72" spans="1:5" ht="63" x14ac:dyDescent="0.25">
      <c r="A72" s="45" t="s">
        <v>213</v>
      </c>
      <c r="B72" s="49" t="s">
        <v>138</v>
      </c>
      <c r="C72" s="43">
        <v>155931600</v>
      </c>
      <c r="D72" s="44">
        <v>155931600</v>
      </c>
      <c r="E72" s="18" t="s">
        <v>0</v>
      </c>
    </row>
    <row r="73" spans="1:5" ht="96.75" customHeight="1" x14ac:dyDescent="0.25">
      <c r="A73" s="45" t="s">
        <v>214</v>
      </c>
      <c r="B73" s="42" t="s">
        <v>66</v>
      </c>
      <c r="C73" s="43">
        <v>34783000</v>
      </c>
      <c r="D73" s="44">
        <v>34783000</v>
      </c>
      <c r="E73" s="18" t="s">
        <v>0</v>
      </c>
    </row>
    <row r="74" spans="1:5" ht="112.5" customHeight="1" x14ac:dyDescent="0.25">
      <c r="A74" s="45" t="s">
        <v>215</v>
      </c>
      <c r="B74" s="49" t="s">
        <v>139</v>
      </c>
      <c r="C74" s="43">
        <v>73442700</v>
      </c>
      <c r="D74" s="44">
        <v>73442700</v>
      </c>
      <c r="E74" s="18" t="s">
        <v>0</v>
      </c>
    </row>
    <row r="75" spans="1:5" ht="112.5" customHeight="1" x14ac:dyDescent="0.25">
      <c r="A75" s="45" t="s">
        <v>216</v>
      </c>
      <c r="B75" s="42" t="s">
        <v>65</v>
      </c>
      <c r="C75" s="43">
        <v>2400000</v>
      </c>
      <c r="D75" s="44">
        <v>2317729</v>
      </c>
      <c r="E75" s="18" t="s">
        <v>0</v>
      </c>
    </row>
    <row r="76" spans="1:5" ht="47.25" x14ac:dyDescent="0.25">
      <c r="A76" s="45" t="s">
        <v>217</v>
      </c>
      <c r="B76" s="42" t="s">
        <v>64</v>
      </c>
      <c r="C76" s="43">
        <v>12600000</v>
      </c>
      <c r="D76" s="44">
        <v>12600000</v>
      </c>
      <c r="E76" s="18" t="s">
        <v>0</v>
      </c>
    </row>
    <row r="77" spans="1:5" ht="47.25" x14ac:dyDescent="0.25">
      <c r="A77" s="45" t="s">
        <v>218</v>
      </c>
      <c r="B77" s="42" t="s">
        <v>63</v>
      </c>
      <c r="C77" s="43">
        <v>12989000</v>
      </c>
      <c r="D77" s="44">
        <v>12989000</v>
      </c>
      <c r="E77" s="18" t="s">
        <v>0</v>
      </c>
    </row>
    <row r="78" spans="1:5" ht="81" customHeight="1" x14ac:dyDescent="0.25">
      <c r="A78" s="45" t="s">
        <v>219</v>
      </c>
      <c r="B78" s="42" t="s">
        <v>62</v>
      </c>
      <c r="C78" s="43">
        <v>1862100</v>
      </c>
      <c r="D78" s="44">
        <v>1862100</v>
      </c>
      <c r="E78" s="18" t="s">
        <v>0</v>
      </c>
    </row>
    <row r="79" spans="1:5" ht="81" customHeight="1" x14ac:dyDescent="0.25">
      <c r="A79" s="45" t="s">
        <v>220</v>
      </c>
      <c r="B79" s="49" t="s">
        <v>145</v>
      </c>
      <c r="C79" s="43"/>
      <c r="D79" s="44">
        <v>26801077.760000002</v>
      </c>
      <c r="E79" s="18"/>
    </row>
    <row r="80" spans="1:5" ht="78.75" x14ac:dyDescent="0.25">
      <c r="A80" s="45" t="s">
        <v>221</v>
      </c>
      <c r="B80" s="42" t="s">
        <v>61</v>
      </c>
      <c r="C80" s="43">
        <v>6447400</v>
      </c>
      <c r="D80" s="44">
        <v>6447400</v>
      </c>
      <c r="E80" s="18" t="s">
        <v>0</v>
      </c>
    </row>
    <row r="81" spans="1:5" ht="65.25" customHeight="1" x14ac:dyDescent="0.25">
      <c r="A81" s="45" t="s">
        <v>222</v>
      </c>
      <c r="B81" s="42" t="s">
        <v>60</v>
      </c>
      <c r="C81" s="43">
        <v>80000</v>
      </c>
      <c r="D81" s="44">
        <v>79441.119999999995</v>
      </c>
      <c r="E81" s="18" t="s">
        <v>0</v>
      </c>
    </row>
    <row r="82" spans="1:5" ht="81" customHeight="1" x14ac:dyDescent="0.25">
      <c r="A82" s="45" t="s">
        <v>223</v>
      </c>
      <c r="B82" s="42" t="s">
        <v>59</v>
      </c>
      <c r="C82" s="43">
        <v>54472</v>
      </c>
      <c r="D82" s="44">
        <v>53836.17</v>
      </c>
      <c r="E82" s="18" t="s">
        <v>0</v>
      </c>
    </row>
    <row r="83" spans="1:5" ht="94.5" x14ac:dyDescent="0.25">
      <c r="A83" s="45" t="s">
        <v>224</v>
      </c>
      <c r="B83" s="42" t="s">
        <v>58</v>
      </c>
      <c r="C83" s="43">
        <v>13535900</v>
      </c>
      <c r="D83" s="44">
        <v>10011192.619999999</v>
      </c>
      <c r="E83" s="18" t="s">
        <v>0</v>
      </c>
    </row>
    <row r="84" spans="1:5" ht="63" x14ac:dyDescent="0.25">
      <c r="A84" s="45" t="s">
        <v>225</v>
      </c>
      <c r="B84" s="42" t="s">
        <v>57</v>
      </c>
      <c r="C84" s="43">
        <v>3500000</v>
      </c>
      <c r="D84" s="44">
        <v>3500000</v>
      </c>
      <c r="E84" s="18" t="s">
        <v>0</v>
      </c>
    </row>
    <row r="85" spans="1:5" ht="80.25" customHeight="1" x14ac:dyDescent="0.25">
      <c r="A85" s="45" t="s">
        <v>226</v>
      </c>
      <c r="B85" s="42" t="s">
        <v>56</v>
      </c>
      <c r="C85" s="43">
        <v>1361600</v>
      </c>
      <c r="D85" s="44">
        <v>1199291</v>
      </c>
      <c r="E85" s="18" t="s">
        <v>0</v>
      </c>
    </row>
    <row r="86" spans="1:5" ht="94.5" x14ac:dyDescent="0.25">
      <c r="A86" s="45" t="s">
        <v>227</v>
      </c>
      <c r="B86" s="42" t="s">
        <v>55</v>
      </c>
      <c r="C86" s="43">
        <v>29376400</v>
      </c>
      <c r="D86" s="44">
        <v>14614268.76</v>
      </c>
      <c r="E86" s="18" t="s">
        <v>0</v>
      </c>
    </row>
    <row r="87" spans="1:5" ht="113.25" customHeight="1" x14ac:dyDescent="0.25">
      <c r="A87" s="45" t="s">
        <v>292</v>
      </c>
      <c r="B87" s="42" t="s">
        <v>54</v>
      </c>
      <c r="C87" s="43">
        <v>89941700</v>
      </c>
      <c r="D87" s="44">
        <v>89941700</v>
      </c>
      <c r="E87" s="18" t="s">
        <v>0</v>
      </c>
    </row>
    <row r="88" spans="1:5" ht="96.75" customHeight="1" x14ac:dyDescent="0.25">
      <c r="A88" s="45" t="s">
        <v>228</v>
      </c>
      <c r="B88" s="42" t="s">
        <v>53</v>
      </c>
      <c r="C88" s="43">
        <v>1893100</v>
      </c>
      <c r="D88" s="44">
        <v>1893100</v>
      </c>
      <c r="E88" s="18" t="s">
        <v>0</v>
      </c>
    </row>
    <row r="89" spans="1:5" ht="129.75" customHeight="1" x14ac:dyDescent="0.25">
      <c r="A89" s="45" t="s">
        <v>229</v>
      </c>
      <c r="B89" s="49" t="s">
        <v>140</v>
      </c>
      <c r="C89" s="43">
        <v>180000000</v>
      </c>
      <c r="D89" s="44">
        <v>180000000</v>
      </c>
      <c r="E89" s="18" t="s">
        <v>0</v>
      </c>
    </row>
    <row r="90" spans="1:5" ht="80.25" customHeight="1" x14ac:dyDescent="0.25">
      <c r="A90" s="45" t="s">
        <v>230</v>
      </c>
      <c r="B90" s="42" t="s">
        <v>52</v>
      </c>
      <c r="C90" s="43">
        <v>5394300</v>
      </c>
      <c r="D90" s="44">
        <v>5394300</v>
      </c>
      <c r="E90" s="18" t="s">
        <v>0</v>
      </c>
    </row>
    <row r="91" spans="1:5" ht="96" customHeight="1" x14ac:dyDescent="0.25">
      <c r="A91" s="45" t="s">
        <v>231</v>
      </c>
      <c r="B91" s="42" t="s">
        <v>51</v>
      </c>
      <c r="C91" s="43">
        <v>172460000</v>
      </c>
      <c r="D91" s="44">
        <v>172460000</v>
      </c>
      <c r="E91" s="18" t="s">
        <v>0</v>
      </c>
    </row>
    <row r="92" spans="1:5" ht="111.75" customHeight="1" x14ac:dyDescent="0.25">
      <c r="A92" s="45" t="s">
        <v>232</v>
      </c>
      <c r="B92" s="49" t="s">
        <v>141</v>
      </c>
      <c r="C92" s="43">
        <v>10888100</v>
      </c>
      <c r="D92" s="44">
        <v>10888100</v>
      </c>
      <c r="E92" s="18" t="s">
        <v>0</v>
      </c>
    </row>
    <row r="93" spans="1:5" ht="63" x14ac:dyDescent="0.25">
      <c r="A93" s="45" t="s">
        <v>233</v>
      </c>
      <c r="B93" s="42" t="s">
        <v>50</v>
      </c>
      <c r="C93" s="43">
        <v>36370400</v>
      </c>
      <c r="D93" s="44">
        <v>36370400</v>
      </c>
      <c r="E93" s="18" t="s">
        <v>0</v>
      </c>
    </row>
    <row r="94" spans="1:5" ht="51" customHeight="1" x14ac:dyDescent="0.25">
      <c r="A94" s="45" t="s">
        <v>234</v>
      </c>
      <c r="B94" s="42" t="s">
        <v>49</v>
      </c>
      <c r="C94" s="43">
        <v>2099812</v>
      </c>
      <c r="D94" s="44">
        <v>2068312</v>
      </c>
      <c r="E94" s="18" t="s">
        <v>0</v>
      </c>
    </row>
    <row r="95" spans="1:5" ht="47.25" x14ac:dyDescent="0.25">
      <c r="A95" s="36" t="s">
        <v>235</v>
      </c>
      <c r="B95" s="4" t="s">
        <v>132</v>
      </c>
      <c r="C95" s="20"/>
      <c r="D95" s="26">
        <f>D96+D97+D98+D99+D100+D101+D102+D103+D104+D105+D106+D107+D108+D109+D110+D111+D112+D113+D114</f>
        <v>2596181344.3899999</v>
      </c>
      <c r="E95" s="18"/>
    </row>
    <row r="96" spans="1:5" ht="63" x14ac:dyDescent="0.25">
      <c r="A96" s="45" t="s">
        <v>236</v>
      </c>
      <c r="B96" s="42" t="s">
        <v>48</v>
      </c>
      <c r="C96" s="43">
        <v>957014900</v>
      </c>
      <c r="D96" s="44">
        <v>951509219.14999998</v>
      </c>
      <c r="E96" s="18" t="s">
        <v>0</v>
      </c>
    </row>
    <row r="97" spans="1:5" ht="97.5" customHeight="1" x14ac:dyDescent="0.25">
      <c r="A97" s="45" t="s">
        <v>237</v>
      </c>
      <c r="B97" s="42" t="s">
        <v>47</v>
      </c>
      <c r="C97" s="43">
        <v>109381854</v>
      </c>
      <c r="D97" s="44">
        <v>109381099.41</v>
      </c>
      <c r="E97" s="18" t="s">
        <v>0</v>
      </c>
    </row>
    <row r="98" spans="1:5" ht="82.5" customHeight="1" x14ac:dyDescent="0.25">
      <c r="A98" s="45" t="s">
        <v>238</v>
      </c>
      <c r="B98" s="42" t="s">
        <v>46</v>
      </c>
      <c r="C98" s="43">
        <v>867500</v>
      </c>
      <c r="D98" s="44">
        <v>867200</v>
      </c>
      <c r="E98" s="18" t="s">
        <v>0</v>
      </c>
    </row>
    <row r="99" spans="1:5" ht="96.75" customHeight="1" x14ac:dyDescent="0.25">
      <c r="A99" s="45" t="s">
        <v>239</v>
      </c>
      <c r="B99" s="42" t="s">
        <v>45</v>
      </c>
      <c r="C99" s="43">
        <v>100200</v>
      </c>
      <c r="D99" s="44">
        <v>33891.43</v>
      </c>
      <c r="E99" s="18" t="s">
        <v>0</v>
      </c>
    </row>
    <row r="100" spans="1:5" ht="97.5" customHeight="1" x14ac:dyDescent="0.25">
      <c r="A100" s="45" t="s">
        <v>240</v>
      </c>
      <c r="B100" s="42" t="s">
        <v>44</v>
      </c>
      <c r="C100" s="43">
        <v>120700</v>
      </c>
      <c r="D100" s="44">
        <v>74718.44</v>
      </c>
      <c r="E100" s="18" t="s">
        <v>0</v>
      </c>
    </row>
    <row r="101" spans="1:5" ht="66.75" customHeight="1" x14ac:dyDescent="0.25">
      <c r="A101" s="45" t="s">
        <v>241</v>
      </c>
      <c r="B101" s="42" t="s">
        <v>43</v>
      </c>
      <c r="C101" s="43">
        <v>11465800</v>
      </c>
      <c r="D101" s="44">
        <v>11465800</v>
      </c>
      <c r="E101" s="18" t="s">
        <v>0</v>
      </c>
    </row>
    <row r="102" spans="1:5" ht="49.5" customHeight="1" x14ac:dyDescent="0.25">
      <c r="A102" s="45" t="s">
        <v>242</v>
      </c>
      <c r="B102" s="42" t="s">
        <v>42</v>
      </c>
      <c r="C102" s="43">
        <v>183879900</v>
      </c>
      <c r="D102" s="44">
        <v>160307645.34999999</v>
      </c>
      <c r="E102" s="18" t="s">
        <v>0</v>
      </c>
    </row>
    <row r="103" spans="1:5" ht="48.75" customHeight="1" x14ac:dyDescent="0.25">
      <c r="A103" s="45" t="s">
        <v>243</v>
      </c>
      <c r="B103" s="42" t="s">
        <v>41</v>
      </c>
      <c r="C103" s="43">
        <v>8411300</v>
      </c>
      <c r="D103" s="44">
        <v>8411300</v>
      </c>
      <c r="E103" s="18" t="s">
        <v>0</v>
      </c>
    </row>
    <row r="104" spans="1:5" ht="64.5" customHeight="1" x14ac:dyDescent="0.25">
      <c r="A104" s="45" t="s">
        <v>244</v>
      </c>
      <c r="B104" s="42" t="s">
        <v>40</v>
      </c>
      <c r="C104" s="43">
        <v>6995600</v>
      </c>
      <c r="D104" s="44">
        <v>6989487.5199999996</v>
      </c>
      <c r="E104" s="18" t="s">
        <v>0</v>
      </c>
    </row>
    <row r="105" spans="1:5" ht="81.75" customHeight="1" x14ac:dyDescent="0.25">
      <c r="A105" s="45" t="s">
        <v>245</v>
      </c>
      <c r="B105" s="42" t="s">
        <v>39</v>
      </c>
      <c r="C105" s="43">
        <v>482318100</v>
      </c>
      <c r="D105" s="44">
        <v>477706346.08999997</v>
      </c>
      <c r="E105" s="18" t="s">
        <v>0</v>
      </c>
    </row>
    <row r="106" spans="1:5" ht="111.75" customHeight="1" x14ac:dyDescent="0.25">
      <c r="A106" s="45" t="s">
        <v>246</v>
      </c>
      <c r="B106" s="42" t="s">
        <v>38</v>
      </c>
      <c r="C106" s="43">
        <v>5857200</v>
      </c>
      <c r="D106" s="44">
        <v>5475806.5099999998</v>
      </c>
      <c r="E106" s="18" t="s">
        <v>0</v>
      </c>
    </row>
    <row r="107" spans="1:5" ht="159" customHeight="1" x14ac:dyDescent="0.25">
      <c r="A107" s="45" t="s">
        <v>247</v>
      </c>
      <c r="B107" s="42" t="s">
        <v>37</v>
      </c>
      <c r="C107" s="43">
        <v>103220900</v>
      </c>
      <c r="D107" s="44">
        <v>102863900</v>
      </c>
      <c r="E107" s="18" t="s">
        <v>0</v>
      </c>
    </row>
    <row r="108" spans="1:5" ht="127.5" customHeight="1" x14ac:dyDescent="0.25">
      <c r="A108" s="45" t="s">
        <v>248</v>
      </c>
      <c r="B108" s="42" t="s">
        <v>36</v>
      </c>
      <c r="C108" s="43">
        <v>24056400</v>
      </c>
      <c r="D108" s="44">
        <v>23444301.600000001</v>
      </c>
      <c r="E108" s="18" t="s">
        <v>0</v>
      </c>
    </row>
    <row r="109" spans="1:5" ht="66" customHeight="1" x14ac:dyDescent="0.25">
      <c r="A109" s="45" t="s">
        <v>249</v>
      </c>
      <c r="B109" s="42" t="s">
        <v>35</v>
      </c>
      <c r="C109" s="43">
        <v>38592301</v>
      </c>
      <c r="D109" s="44">
        <v>38592300</v>
      </c>
      <c r="E109" s="18" t="s">
        <v>0</v>
      </c>
    </row>
    <row r="110" spans="1:5" ht="49.5" customHeight="1" x14ac:dyDescent="0.25">
      <c r="A110" s="45" t="s">
        <v>250</v>
      </c>
      <c r="B110" s="42" t="s">
        <v>34</v>
      </c>
      <c r="C110" s="43">
        <v>18318100</v>
      </c>
      <c r="D110" s="44">
        <v>14187855.199999999</v>
      </c>
      <c r="E110" s="18" t="s">
        <v>0</v>
      </c>
    </row>
    <row r="111" spans="1:5" ht="144.75" customHeight="1" x14ac:dyDescent="0.25">
      <c r="A111" s="45" t="s">
        <v>251</v>
      </c>
      <c r="B111" s="42" t="s">
        <v>33</v>
      </c>
      <c r="C111" s="43">
        <v>373199232</v>
      </c>
      <c r="D111" s="44">
        <v>373097132.07999998</v>
      </c>
      <c r="E111" s="18" t="s">
        <v>0</v>
      </c>
    </row>
    <row r="112" spans="1:5" ht="97.5" customHeight="1" x14ac:dyDescent="0.25">
      <c r="A112" s="45" t="s">
        <v>252</v>
      </c>
      <c r="B112" s="42" t="s">
        <v>32</v>
      </c>
      <c r="C112" s="43">
        <v>29986100</v>
      </c>
      <c r="D112" s="44">
        <v>29984137.030000001</v>
      </c>
      <c r="E112" s="18" t="s">
        <v>0</v>
      </c>
    </row>
    <row r="113" spans="1:5" ht="159.75" customHeight="1" x14ac:dyDescent="0.25">
      <c r="A113" s="45" t="s">
        <v>253</v>
      </c>
      <c r="B113" s="42" t="s">
        <v>31</v>
      </c>
      <c r="C113" s="43">
        <v>204262000</v>
      </c>
      <c r="D113" s="44">
        <v>204262000</v>
      </c>
      <c r="E113" s="18" t="s">
        <v>0</v>
      </c>
    </row>
    <row r="114" spans="1:5" ht="31.5" x14ac:dyDescent="0.25">
      <c r="A114" s="45" t="s">
        <v>254</v>
      </c>
      <c r="B114" s="50" t="s">
        <v>142</v>
      </c>
      <c r="C114" s="43">
        <v>79648600</v>
      </c>
      <c r="D114" s="44">
        <v>77527204.579999998</v>
      </c>
      <c r="E114" s="18" t="s">
        <v>0</v>
      </c>
    </row>
    <row r="115" spans="1:5" ht="18" customHeight="1" x14ac:dyDescent="0.25">
      <c r="A115" s="39" t="s">
        <v>255</v>
      </c>
      <c r="B115" s="27" t="s">
        <v>133</v>
      </c>
      <c r="C115" s="20"/>
      <c r="D115" s="26">
        <f>D116+D117+D118+D119+D120+D121+D122+D123+D124+D125+D126+D127+D128+D129+D130+D131+D132+D133+D134+D135+D136+D137+D138</f>
        <v>1246614669.53</v>
      </c>
      <c r="E115" s="18"/>
    </row>
    <row r="116" spans="1:5" ht="81" customHeight="1" x14ac:dyDescent="0.25">
      <c r="A116" s="45" t="s">
        <v>256</v>
      </c>
      <c r="B116" s="42" t="s">
        <v>30</v>
      </c>
      <c r="C116" s="43">
        <v>7759180</v>
      </c>
      <c r="D116" s="44">
        <v>5591961.6799999997</v>
      </c>
      <c r="E116" s="18" t="s">
        <v>0</v>
      </c>
    </row>
    <row r="117" spans="1:5" ht="66.75" customHeight="1" x14ac:dyDescent="0.25">
      <c r="A117" s="45" t="s">
        <v>257</v>
      </c>
      <c r="B117" s="42" t="s">
        <v>29</v>
      </c>
      <c r="C117" s="43">
        <v>2979400</v>
      </c>
      <c r="D117" s="44">
        <v>2801243.6</v>
      </c>
      <c r="E117" s="18" t="s">
        <v>0</v>
      </c>
    </row>
    <row r="118" spans="1:5" ht="95.25" customHeight="1" x14ac:dyDescent="0.25">
      <c r="A118" s="45" t="s">
        <v>258</v>
      </c>
      <c r="B118" s="42" t="s">
        <v>28</v>
      </c>
      <c r="C118" s="43">
        <v>148975200</v>
      </c>
      <c r="D118" s="44">
        <v>148975200</v>
      </c>
      <c r="E118" s="18" t="s">
        <v>0</v>
      </c>
    </row>
    <row r="119" spans="1:5" ht="113.25" customHeight="1" x14ac:dyDescent="0.25">
      <c r="A119" s="45" t="s">
        <v>259</v>
      </c>
      <c r="B119" s="42" t="s">
        <v>27</v>
      </c>
      <c r="C119" s="43">
        <v>100044600</v>
      </c>
      <c r="D119" s="44">
        <v>100044600</v>
      </c>
      <c r="E119" s="18" t="s">
        <v>0</v>
      </c>
    </row>
    <row r="120" spans="1:5" ht="78.75" customHeight="1" x14ac:dyDescent="0.25">
      <c r="A120" s="45" t="s">
        <v>260</v>
      </c>
      <c r="B120" s="42" t="s">
        <v>26</v>
      </c>
      <c r="C120" s="43">
        <v>100000</v>
      </c>
      <c r="D120" s="44">
        <v>100000</v>
      </c>
      <c r="E120" s="18" t="s">
        <v>0</v>
      </c>
    </row>
    <row r="121" spans="1:5" ht="96" customHeight="1" x14ac:dyDescent="0.25">
      <c r="A121" s="45" t="s">
        <v>261</v>
      </c>
      <c r="B121" s="42" t="s">
        <v>25</v>
      </c>
      <c r="C121" s="43">
        <v>381000</v>
      </c>
      <c r="D121" s="44">
        <v>381000</v>
      </c>
      <c r="E121" s="18" t="s">
        <v>0</v>
      </c>
    </row>
    <row r="122" spans="1:5" ht="82.5" customHeight="1" x14ac:dyDescent="0.25">
      <c r="A122" s="45" t="s">
        <v>262</v>
      </c>
      <c r="B122" s="42" t="s">
        <v>24</v>
      </c>
      <c r="C122" s="43">
        <v>10150</v>
      </c>
      <c r="D122" s="44">
        <v>10150</v>
      </c>
      <c r="E122" s="18" t="s">
        <v>0</v>
      </c>
    </row>
    <row r="123" spans="1:5" ht="130.5" customHeight="1" x14ac:dyDescent="0.25">
      <c r="A123" s="45" t="s">
        <v>263</v>
      </c>
      <c r="B123" s="51" t="s">
        <v>146</v>
      </c>
      <c r="C123" s="43">
        <v>645000</v>
      </c>
      <c r="D123" s="44">
        <v>645000</v>
      </c>
      <c r="E123" s="18" t="s">
        <v>0</v>
      </c>
    </row>
    <row r="124" spans="1:5" ht="174.75" customHeight="1" x14ac:dyDescent="0.25">
      <c r="A124" s="45" t="s">
        <v>264</v>
      </c>
      <c r="B124" s="42" t="s">
        <v>23</v>
      </c>
      <c r="C124" s="43">
        <v>1824000</v>
      </c>
      <c r="D124" s="44">
        <v>1478000</v>
      </c>
      <c r="E124" s="18" t="s">
        <v>0</v>
      </c>
    </row>
    <row r="125" spans="1:5" ht="82.5" customHeight="1" x14ac:dyDescent="0.25">
      <c r="A125" s="45" t="s">
        <v>291</v>
      </c>
      <c r="B125" s="42" t="s">
        <v>22</v>
      </c>
      <c r="C125" s="43">
        <v>12600000</v>
      </c>
      <c r="D125" s="44">
        <v>10200000</v>
      </c>
      <c r="E125" s="18" t="s">
        <v>0</v>
      </c>
    </row>
    <row r="126" spans="1:5" ht="96.75" customHeight="1" x14ac:dyDescent="0.25">
      <c r="A126" s="45" t="s">
        <v>267</v>
      </c>
      <c r="B126" s="42" t="s">
        <v>21</v>
      </c>
      <c r="C126" s="43">
        <v>400000</v>
      </c>
      <c r="D126" s="44">
        <v>400000</v>
      </c>
      <c r="E126" s="18" t="s">
        <v>0</v>
      </c>
    </row>
    <row r="127" spans="1:5" ht="112.5" customHeight="1" x14ac:dyDescent="0.25">
      <c r="A127" s="45" t="s">
        <v>265</v>
      </c>
      <c r="B127" s="42" t="s">
        <v>20</v>
      </c>
      <c r="C127" s="43">
        <v>450000</v>
      </c>
      <c r="D127" s="44">
        <v>450000</v>
      </c>
      <c r="E127" s="18" t="s">
        <v>0</v>
      </c>
    </row>
    <row r="128" spans="1:5" ht="113.25" customHeight="1" x14ac:dyDescent="0.25">
      <c r="A128" s="45" t="s">
        <v>266</v>
      </c>
      <c r="B128" s="42" t="s">
        <v>19</v>
      </c>
      <c r="C128" s="43">
        <v>58004500</v>
      </c>
      <c r="D128" s="44">
        <v>58004500</v>
      </c>
      <c r="E128" s="18" t="s">
        <v>0</v>
      </c>
    </row>
    <row r="129" spans="1:5" ht="209.25" customHeight="1" x14ac:dyDescent="0.25">
      <c r="A129" s="45" t="s">
        <v>268</v>
      </c>
      <c r="B129" s="42" t="s">
        <v>295</v>
      </c>
      <c r="C129" s="43">
        <v>5053600</v>
      </c>
      <c r="D129" s="44">
        <v>5053600</v>
      </c>
      <c r="E129" s="18" t="s">
        <v>0</v>
      </c>
    </row>
    <row r="130" spans="1:5" ht="238.5" customHeight="1" x14ac:dyDescent="0.25">
      <c r="A130" s="45" t="s">
        <v>269</v>
      </c>
      <c r="B130" s="42" t="s">
        <v>18</v>
      </c>
      <c r="C130" s="43">
        <v>17158400</v>
      </c>
      <c r="D130" s="44">
        <v>17158400</v>
      </c>
      <c r="E130" s="18" t="s">
        <v>0</v>
      </c>
    </row>
    <row r="131" spans="1:5" ht="79.5" customHeight="1" x14ac:dyDescent="0.25">
      <c r="A131" s="45" t="s">
        <v>270</v>
      </c>
      <c r="B131" s="42" t="s">
        <v>17</v>
      </c>
      <c r="C131" s="43">
        <v>2745200</v>
      </c>
      <c r="D131" s="44">
        <v>2745200</v>
      </c>
      <c r="E131" s="18" t="s">
        <v>0</v>
      </c>
    </row>
    <row r="132" spans="1:5" ht="126.75" customHeight="1" x14ac:dyDescent="0.25">
      <c r="A132" s="45" t="s">
        <v>272</v>
      </c>
      <c r="B132" s="42" t="s">
        <v>296</v>
      </c>
      <c r="C132" s="43">
        <v>11183112</v>
      </c>
      <c r="D132" s="44">
        <v>37160712</v>
      </c>
      <c r="E132" s="18" t="s">
        <v>0</v>
      </c>
    </row>
    <row r="133" spans="1:5" ht="237" customHeight="1" x14ac:dyDescent="0.25">
      <c r="A133" s="45" t="s">
        <v>271</v>
      </c>
      <c r="B133" s="51" t="s">
        <v>147</v>
      </c>
      <c r="C133" s="43">
        <v>5760900</v>
      </c>
      <c r="D133" s="44">
        <v>5760900</v>
      </c>
      <c r="E133" s="18" t="s">
        <v>0</v>
      </c>
    </row>
    <row r="134" spans="1:5" ht="190.5" customHeight="1" x14ac:dyDescent="0.25">
      <c r="A134" s="45" t="s">
        <v>273</v>
      </c>
      <c r="B134" s="42" t="s">
        <v>16</v>
      </c>
      <c r="C134" s="43">
        <v>357923820</v>
      </c>
      <c r="D134" s="44">
        <v>208678459.28</v>
      </c>
      <c r="E134" s="18" t="s">
        <v>0</v>
      </c>
    </row>
    <row r="135" spans="1:5" ht="97.5" customHeight="1" x14ac:dyDescent="0.25">
      <c r="A135" s="45" t="s">
        <v>274</v>
      </c>
      <c r="B135" s="48" t="s">
        <v>143</v>
      </c>
      <c r="C135" s="43">
        <v>24561000</v>
      </c>
      <c r="D135" s="44">
        <v>24561000</v>
      </c>
      <c r="E135" s="18" t="s">
        <v>0</v>
      </c>
    </row>
    <row r="136" spans="1:5" ht="112.5" customHeight="1" x14ac:dyDescent="0.25">
      <c r="A136" s="45" t="s">
        <v>275</v>
      </c>
      <c r="B136" s="42" t="s">
        <v>15</v>
      </c>
      <c r="C136" s="43">
        <v>372568</v>
      </c>
      <c r="D136" s="44">
        <v>372568</v>
      </c>
      <c r="E136" s="18" t="s">
        <v>0</v>
      </c>
    </row>
    <row r="137" spans="1:5" ht="96.75" customHeight="1" x14ac:dyDescent="0.25">
      <c r="A137" s="45" t="s">
        <v>277</v>
      </c>
      <c r="B137" s="42" t="s">
        <v>14</v>
      </c>
      <c r="C137" s="43">
        <v>16081727</v>
      </c>
      <c r="D137" s="44">
        <v>16042174.970000001</v>
      </c>
      <c r="E137" s="18" t="s">
        <v>0</v>
      </c>
    </row>
    <row r="138" spans="1:5" ht="47.25" x14ac:dyDescent="0.25">
      <c r="A138" s="45" t="s">
        <v>276</v>
      </c>
      <c r="B138" s="42" t="s">
        <v>13</v>
      </c>
      <c r="C138" s="43">
        <v>0</v>
      </c>
      <c r="D138" s="44">
        <v>600000000</v>
      </c>
      <c r="E138" s="18" t="s">
        <v>0</v>
      </c>
    </row>
    <row r="139" spans="1:5" ht="51" customHeight="1" x14ac:dyDescent="0.25">
      <c r="A139" s="39" t="s">
        <v>278</v>
      </c>
      <c r="B139" s="15" t="s">
        <v>12</v>
      </c>
      <c r="C139" s="16">
        <v>1010285636</v>
      </c>
      <c r="D139" s="17">
        <v>731591537.09000003</v>
      </c>
      <c r="E139" s="18" t="s">
        <v>0</v>
      </c>
    </row>
    <row r="140" spans="1:5" ht="66" customHeight="1" x14ac:dyDescent="0.25">
      <c r="A140" s="39" t="s">
        <v>279</v>
      </c>
      <c r="B140" s="2" t="s">
        <v>134</v>
      </c>
      <c r="C140" s="16"/>
      <c r="D140" s="17">
        <f>D141+D142</f>
        <v>731591537.09000003</v>
      </c>
      <c r="E140" s="18"/>
    </row>
    <row r="141" spans="1:5" ht="111.75" customHeight="1" x14ac:dyDescent="0.25">
      <c r="A141" s="45" t="s">
        <v>280</v>
      </c>
      <c r="B141" s="42" t="s">
        <v>11</v>
      </c>
      <c r="C141" s="43">
        <v>1005285636</v>
      </c>
      <c r="D141" s="44">
        <v>726719537.09000003</v>
      </c>
      <c r="E141" s="18" t="s">
        <v>0</v>
      </c>
    </row>
    <row r="142" spans="1:5" ht="112.5" customHeight="1" x14ac:dyDescent="0.25">
      <c r="A142" s="45" t="s">
        <v>281</v>
      </c>
      <c r="B142" s="42" t="s">
        <v>10</v>
      </c>
      <c r="C142" s="43">
        <v>5000000</v>
      </c>
      <c r="D142" s="44">
        <v>4872000</v>
      </c>
      <c r="E142" s="18" t="s">
        <v>0</v>
      </c>
    </row>
    <row r="143" spans="1:5" ht="160.5" customHeight="1" x14ac:dyDescent="0.25">
      <c r="A143" s="14" t="s">
        <v>282</v>
      </c>
      <c r="B143" s="15" t="s">
        <v>9</v>
      </c>
      <c r="C143" s="16">
        <v>0</v>
      </c>
      <c r="D143" s="17">
        <v>138798067.59</v>
      </c>
      <c r="E143" s="18" t="s">
        <v>0</v>
      </c>
    </row>
    <row r="144" spans="1:5" ht="63" x14ac:dyDescent="0.25">
      <c r="A144" s="40" t="s">
        <v>283</v>
      </c>
      <c r="B144" s="5" t="s">
        <v>8</v>
      </c>
      <c r="C144" s="16"/>
      <c r="D144" s="23">
        <v>29857229.249999993</v>
      </c>
      <c r="E144" s="18"/>
    </row>
    <row r="145" spans="1:5" ht="63" x14ac:dyDescent="0.25">
      <c r="A145" s="40" t="s">
        <v>284</v>
      </c>
      <c r="B145" s="5" t="s">
        <v>7</v>
      </c>
      <c r="C145" s="16"/>
      <c r="D145" s="23">
        <v>2124841.0099999998</v>
      </c>
      <c r="E145" s="18"/>
    </row>
    <row r="146" spans="1:5" ht="81" customHeight="1" x14ac:dyDescent="0.25">
      <c r="A146" s="40" t="s">
        <v>285</v>
      </c>
      <c r="B146" s="5" t="s">
        <v>6</v>
      </c>
      <c r="C146" s="16"/>
      <c r="D146" s="23">
        <v>76110221.150000006</v>
      </c>
      <c r="E146" s="18"/>
    </row>
    <row r="147" spans="1:5" ht="94.5" x14ac:dyDescent="0.25">
      <c r="A147" s="40" t="s">
        <v>286</v>
      </c>
      <c r="B147" s="5" t="s">
        <v>5</v>
      </c>
      <c r="C147" s="16"/>
      <c r="D147" s="23">
        <v>29511309.609999996</v>
      </c>
      <c r="E147" s="18"/>
    </row>
    <row r="148" spans="1:5" ht="98.25" customHeight="1" x14ac:dyDescent="0.25">
      <c r="A148" s="40" t="s">
        <v>287</v>
      </c>
      <c r="B148" s="5" t="s">
        <v>4</v>
      </c>
      <c r="C148" s="16"/>
      <c r="D148" s="23">
        <v>1194466.5699999998</v>
      </c>
      <c r="E148" s="18"/>
    </row>
    <row r="149" spans="1:5" ht="78.75" x14ac:dyDescent="0.25">
      <c r="A149" s="14" t="s">
        <v>288</v>
      </c>
      <c r="B149" s="15" t="s">
        <v>3</v>
      </c>
      <c r="C149" s="16">
        <v>0</v>
      </c>
      <c r="D149" s="28">
        <v>-201061925.67999998</v>
      </c>
      <c r="E149" s="18" t="s">
        <v>0</v>
      </c>
    </row>
    <row r="150" spans="1:5" ht="65.25" customHeight="1" x14ac:dyDescent="0.25">
      <c r="A150" s="40" t="s">
        <v>289</v>
      </c>
      <c r="B150" s="5" t="s">
        <v>2</v>
      </c>
      <c r="C150" s="16"/>
      <c r="D150" s="29">
        <v>-201061925.67999998</v>
      </c>
      <c r="E150" s="18"/>
    </row>
    <row r="151" spans="1:5" ht="15.75" customHeight="1" x14ac:dyDescent="0.25">
      <c r="A151" s="30" t="s">
        <v>1</v>
      </c>
      <c r="B151" s="31" t="s">
        <v>0</v>
      </c>
      <c r="C151" s="17">
        <v>56691024972</v>
      </c>
      <c r="D151" s="17">
        <v>53248674483.069984</v>
      </c>
      <c r="E151" s="32" t="s">
        <v>0</v>
      </c>
    </row>
    <row r="152" spans="1:5" ht="15.75" customHeight="1" x14ac:dyDescent="0.25">
      <c r="A152" s="33"/>
      <c r="B152" s="33"/>
      <c r="C152" s="33"/>
      <c r="D152" s="33"/>
      <c r="E152" s="11"/>
    </row>
    <row r="153" spans="1:5" ht="15.75" customHeight="1" x14ac:dyDescent="0.25">
      <c r="A153" s="34"/>
      <c r="B153" s="34"/>
      <c r="C153" s="34"/>
      <c r="D153" s="34"/>
      <c r="E153" s="35"/>
    </row>
    <row r="154" spans="1:5" ht="15.75" customHeight="1" x14ac:dyDescent="0.25">
      <c r="A154" s="34"/>
      <c r="B154" s="34"/>
      <c r="C154" s="34"/>
      <c r="D154" s="34"/>
      <c r="E154" s="35"/>
    </row>
    <row r="155" spans="1:5" ht="12.75" customHeight="1" x14ac:dyDescent="0.2">
      <c r="A155" s="35"/>
      <c r="B155" s="35"/>
      <c r="C155" s="35"/>
      <c r="D155" s="35"/>
      <c r="E155" s="35"/>
    </row>
  </sheetData>
  <mergeCells count="5">
    <mergeCell ref="A1:D1"/>
    <mergeCell ref="A2:D2"/>
    <mergeCell ref="A3:D3"/>
    <mergeCell ref="A5:D5"/>
    <mergeCell ref="A6:D6"/>
  </mergeCells>
  <printOptions horizontalCentered="1"/>
  <pageMargins left="0.78740157480314965" right="0.39370078740157483" top="0.78740157480314965" bottom="0.78740157480314965" header="0.51181102362204722" footer="0.51181102362204722"/>
  <pageSetup paperSize="9" fitToHeight="0" orientation="portrait" r:id="rId1"/>
  <headerFooter differentFirst="1" alignWithMargins="0">
    <oddHeader>&amp;C&amp;"Times New Roman,обычный"&amp;14&amp;P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Исп. доходов</vt:lpstr>
      <vt:lpstr>'Исп. доходов'!Заголовки_для_печати</vt:lpstr>
      <vt:lpstr>'Исп. доходов'!Область_печати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Леонова Анна Владимировна</dc:creator>
  <cp:lastModifiedBy>Леонова Анна Владимировна</cp:lastModifiedBy>
  <cp:lastPrinted>2017-05-05T06:30:23Z</cp:lastPrinted>
  <dcterms:created xsi:type="dcterms:W3CDTF">2017-02-21T11:45:14Z</dcterms:created>
  <dcterms:modified xsi:type="dcterms:W3CDTF">2017-05-05T06:34:05Z</dcterms:modified>
</cp:coreProperties>
</file>