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1340" windowHeight="6030"/>
  </bookViews>
  <sheets>
    <sheet name="Лист1" sheetId="1" r:id="rId1"/>
  </sheets>
  <definedNames>
    <definedName name="_xlnm.Print_Titles" localSheetId="0">Лист1!$2:$2</definedName>
    <definedName name="_xlnm.Print_Area" localSheetId="0">Лист1!$B$1:$E$87</definedName>
  </definedNames>
  <calcPr calcId="125725"/>
</workbook>
</file>

<file path=xl/calcChain.xml><?xml version="1.0" encoding="utf-8"?>
<calcChain xmlns="http://schemas.openxmlformats.org/spreadsheetml/2006/main">
  <c r="E9" i="1"/>
  <c r="D8"/>
  <c r="E8" s="1"/>
  <c r="C65"/>
  <c r="C63"/>
  <c r="C59"/>
  <c r="C47"/>
  <c r="D47"/>
  <c r="C11"/>
  <c r="C62" l="1"/>
  <c r="C61" s="1"/>
  <c r="D11"/>
  <c r="E81" l="1"/>
  <c r="D81" l="1"/>
  <c r="E79"/>
  <c r="D79"/>
  <c r="E77"/>
  <c r="D77"/>
  <c r="E75"/>
  <c r="D75"/>
  <c r="E74"/>
  <c r="E73" s="1"/>
  <c r="D73" l="1"/>
  <c r="E71"/>
  <c r="D71"/>
  <c r="E69"/>
  <c r="D69"/>
  <c r="E67"/>
  <c r="D67"/>
  <c r="E65"/>
  <c r="D65"/>
  <c r="E63"/>
  <c r="E62" s="1"/>
  <c r="D62" s="1"/>
  <c r="E61" s="1"/>
  <c r="D61" s="1"/>
  <c r="D63"/>
  <c r="D59"/>
  <c r="E59" l="1"/>
  <c r="D49"/>
  <c r="C49"/>
  <c r="D46" l="1"/>
  <c r="E47"/>
  <c r="E49"/>
  <c r="C46"/>
  <c r="C10" s="1"/>
  <c r="C45"/>
  <c r="C44"/>
  <c r="C43"/>
  <c r="C42"/>
  <c r="C41"/>
  <c r="C40"/>
  <c r="C39"/>
  <c r="C38"/>
  <c r="C37"/>
  <c r="C36"/>
  <c r="C35"/>
  <c r="E34" s="1"/>
  <c r="C34"/>
  <c r="C33"/>
  <c r="E32" s="1"/>
  <c r="C32"/>
  <c r="C31"/>
  <c r="E30" s="1"/>
  <c r="C30"/>
  <c r="C29"/>
  <c r="E28" s="1"/>
  <c r="C28"/>
  <c r="C27"/>
  <c r="E26" s="1"/>
  <c r="C26"/>
  <c r="C25"/>
  <c r="E24" s="1"/>
  <c r="C24"/>
  <c r="C23"/>
  <c r="E22" s="1"/>
  <c r="C22"/>
  <c r="C21"/>
  <c r="E20" s="1"/>
  <c r="C20"/>
  <c r="C19"/>
  <c r="E18" s="1"/>
  <c r="C18"/>
  <c r="C17"/>
  <c r="E16" s="1"/>
  <c r="C16"/>
  <c r="E36" l="1"/>
  <c r="E17"/>
  <c r="E19"/>
  <c r="E21"/>
  <c r="E23"/>
  <c r="E25"/>
  <c r="E27"/>
  <c r="E29"/>
  <c r="E31"/>
  <c r="E33"/>
  <c r="E35"/>
  <c r="E37"/>
  <c r="E39"/>
  <c r="E41"/>
  <c r="E43"/>
  <c r="E45"/>
  <c r="E46"/>
  <c r="E38"/>
  <c r="E40"/>
  <c r="E42"/>
  <c r="E44"/>
  <c r="E11" l="1"/>
  <c r="E10" s="1"/>
  <c r="D10"/>
  <c r="D6" l="1"/>
  <c r="D4"/>
  <c r="D3" s="1"/>
  <c r="C6" l="1"/>
  <c r="D84"/>
  <c r="C4"/>
  <c r="E4"/>
  <c r="E6"/>
  <c r="E3" l="1"/>
  <c r="E84" s="1"/>
</calcChain>
</file>

<file path=xl/sharedStrings.xml><?xml version="1.0" encoding="utf-8"?>
<sst xmlns="http://schemas.openxmlformats.org/spreadsheetml/2006/main" count="92" uniqueCount="88">
  <si>
    <t>№</t>
  </si>
  <si>
    <t xml:space="preserve">ОБЪЕКТЫ, ФИНАНСИРУЕМЫЕ ЧЕРЕЗ ГЛАВНЫХ РАСПОРЯДИТЕЛЕЙ ОБЛАСТНОГО БЮДЖЕТА ЗА СЧЕТ СРЕДСТВ, НЕ ПЕРЕДАВАЕМЫХ В МЕСТНЫЕ БЮДЖЕТЫ </t>
  </si>
  <si>
    <t>2.</t>
  </si>
  <si>
    <t>3.</t>
  </si>
  <si>
    <t>4.</t>
  </si>
  <si>
    <t>Федеральная целевая программа "Социальное развитие села до 2012 года"</t>
  </si>
  <si>
    <t>5.</t>
  </si>
  <si>
    <t xml:space="preserve">Газификация жилых домов дер. Свингино, Рыбинский муниципальный район </t>
  </si>
  <si>
    <t xml:space="preserve">Наружное газоснабжение дер. Гаврилово, Рыбинский муниципальный район </t>
  </si>
  <si>
    <t xml:space="preserve">Строительство газопровода низкого давления дер. Артюкино, Рыбинский муниципальный район </t>
  </si>
  <si>
    <t>Строительство распределительного газопровода дер. Ченцы, Ярославский муниципальный район</t>
  </si>
  <si>
    <t xml:space="preserve">Газификация пос. Красный Волгарь, Ярославский муниципальный район </t>
  </si>
  <si>
    <t>Реконструкция водопровода дер. Хабарово, Даниловский муниципальный район</t>
  </si>
  <si>
    <t>6.</t>
  </si>
  <si>
    <t xml:space="preserve">Федеральная целевая программа "Развитие транспортной системы России (2010-2015 годы)". Подпрограмма "Автомобильные дороги" </t>
  </si>
  <si>
    <t>7.</t>
  </si>
  <si>
    <t>Федеральная целевая программа "Развитие физической культуры и спорта в Российской Федерации на 2006-2015 годы"</t>
  </si>
  <si>
    <t>Газификация деревень Суетино, Богданово, Новенькое, Пономарево, Глуховки, Даниловский муниципальный район</t>
  </si>
  <si>
    <t>Газоснабжение жилых домов деревень Настасьино и Тимино, Любимский муниципальный район</t>
  </si>
  <si>
    <t>Газоснабжение ул.Нагорной в дер.Малые Соли и дер.Жабрево, Некрасовский муниципальный район</t>
  </si>
  <si>
    <t>Газификация жилых домов в с. Спасс, Рыбинский муниципальный район</t>
  </si>
  <si>
    <t>Строительство газопровода низкого давления в пос. Искра Октября, Рыбинский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</si>
  <si>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с.Золоторучье, Угличский муниципальный район</t>
  </si>
  <si>
    <t>Строительство и реконструкция сетей водоснабжения в сельской местности</t>
  </si>
  <si>
    <t>Строительство распределительных газовых сетей в сельской местности</t>
  </si>
  <si>
    <r>
      <t xml:space="preserve">Строительство разводящих сетей д.Костюшино, </t>
    </r>
    <r>
      <rPr>
        <sz val="12"/>
        <color rgb="FFFF0000"/>
        <rFont val="Times New Roman"/>
        <family val="1"/>
        <charset val="204"/>
      </rPr>
      <t xml:space="preserve">Захарцево, </t>
    </r>
    <r>
      <rPr>
        <sz val="12"/>
        <rFont val="Times New Roman"/>
        <family val="1"/>
        <charset val="204"/>
      </rPr>
      <t>Даниловский муниципальный район</t>
    </r>
  </si>
  <si>
    <t>Газификация дер. Костюшино, дер. Захарцево, Даниловский муниципальный район</t>
  </si>
  <si>
    <t>Газоснабжение жилых домов дер. Настасьино и дер. Тимино, Любимский муниципальный район</t>
  </si>
  <si>
    <t>Газификация пос. Соколиный, дер. Шарна, дер. Починок, Любимский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</si>
  <si>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 Золоторучье, Угличский муниципальный район</t>
  </si>
  <si>
    <t xml:space="preserve">Проектирование и строительство распределительного газопровода пос. Каменники, Рыбинский муниципальный район </t>
  </si>
  <si>
    <t>Газификация дер. Кормилицино, дер. Ноготино, дер. Ершово, дер. Комарово. I этап - газификация дер. Ершово, дер. Ноготино, Ярославский муниципальный район</t>
  </si>
  <si>
    <t>Региональная программа модернизации системы здравоохранения Ярославской области в части укрепления материально-технической базы медицинских учреждений на строительство объектов здравоохранения</t>
  </si>
  <si>
    <t>Завершение строительства корпуса стационарных отделений МУЗ «Некрасовская ЦРБ»</t>
  </si>
  <si>
    <t>Строительство разводящих сетей в с. Улейма, Угличский муниципальный район</t>
  </si>
  <si>
    <t>Реконструкция берегоукрепления набережной р. Волги в г. Угличе Ярославской области (3-я очередь). 1-ый этап строительства.  Участок 2. Район Кремля (берегоукрепительные работы) Угличский муниципальный район</t>
  </si>
  <si>
    <t>Расширение газовых сетей. Газификация                    пос. Красный Октябрь с установкой шкафного газораспределительного пункта для перехода с высокого давления на низкое, Борисоглебский муниципальный район</t>
  </si>
  <si>
    <t>Газификация дер. Туфаново, дер. Скоково и дер. Решетники, Даниловский муниципальный район</t>
  </si>
  <si>
    <t>Федеральная целевая программа "Социальное развитие села до 2013 года"</t>
  </si>
  <si>
    <t xml:space="preserve">Строительство и реконструкция школ в сельской местности </t>
  </si>
  <si>
    <t>Федеральная целевая программа "Развитие водохозяйственного комплекса Российской Федерации в 2012-2020 годах"</t>
  </si>
  <si>
    <t xml:space="preserve">ОБЪЕКТЫ, ФИНАНСИРУЕМЫЕ ЗА СЧЕТ СРЕДСТВ, ПЕРЕДАВАЕМЫХ В МЕСТНЫЕ БЮДЖЕТЫ </t>
  </si>
  <si>
    <t>Строительство концертно-зрелищного центра с инженерными коммуникациями, г. Ярославль</t>
  </si>
  <si>
    <t>Федеральная целевая программа "Культура России (2006-2011 годы)"</t>
  </si>
  <si>
    <t>Мероприятия по строительству и реконструкции систем и объектов водоснабжения и водоотведения</t>
  </si>
  <si>
    <t>Рыбинский муниципальный район</t>
  </si>
  <si>
    <t>Ростовский муниципальный район</t>
  </si>
  <si>
    <t>Борисоглебский муниципальный район</t>
  </si>
  <si>
    <t>Гаврилов-Ямский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</si>
  <si>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</si>
  <si>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</si>
  <si>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</si>
  <si>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</si>
  <si>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</si>
  <si>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Ярославский муниципальный район</t>
  </si>
  <si>
    <t>Федеральная целевая программа "Чистая вода" на 2011-2017 годы</t>
  </si>
  <si>
    <t>Реконструкция станции водоочистки на базе скважины "Птичник" в с. Новый Некоуз Некоузского муниципального района</t>
  </si>
  <si>
    <t>ВСЕГО</t>
  </si>
  <si>
    <r>
      <t>Региональная адресная программа по переселению граждан из аварийного жилищного фонда Ярославской области на 2012 год</t>
    </r>
    <r>
      <rPr>
        <sz val="12"/>
        <rFont val="Times New Roman"/>
        <family val="1"/>
        <charset val="204"/>
      </rPr>
      <t xml:space="preserve"> (средства ГК - Фонд содействия реформированию ЖКХ)</t>
    </r>
  </si>
  <si>
    <r>
      <t xml:space="preserve"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 на 2012 год </t>
    </r>
    <r>
      <rPr>
        <sz val="12"/>
        <rFont val="Times New Roman"/>
        <family val="1"/>
        <charset val="204"/>
      </rPr>
      <t>(средства ГК - Фонд содействия реформированию ЖКХ)</t>
    </r>
  </si>
  <si>
    <t xml:space="preserve">Завершение строительства крытого катка с искусственным льдом, г. Переславль-Залесский, городской округ г. Переславль-Залесский                                                                                                                      </t>
  </si>
  <si>
    <t>Газификация деревень Туфаново, Скоково, Решетники, Даниловский МР</t>
  </si>
  <si>
    <t>Газификация деревень Дубровки, Путятино, Остроносово, Погорелка, Кожевники, Даниловский МР</t>
  </si>
  <si>
    <t>Строительство разводящих сетей в с. Шопша, Гаврилов-Ямский МР</t>
  </si>
  <si>
    <t>Газопровод высокого, среднего и низкого давления в дер. Опальнево и дер. Дядьково, Борисоглебский МР</t>
  </si>
  <si>
    <t>Строительство разводящих сетей в с. Улейма, Угличский МР</t>
  </si>
  <si>
    <t>Строительство школы в с. Дмитриевское, Даниловский МР</t>
  </si>
  <si>
    <t>Строительство автодороги Селифонтово-Прохоровское в Ярославском МР Ярославской области</t>
  </si>
  <si>
    <t>Завершение строительства корпуса стационарных отделений Некрасовской ЦРБ (за счет средств ФФОМС)</t>
  </si>
  <si>
    <t>Реконструкция стадиона, г. Ростов,
ул. Каменный мост, 8 (городское поселение Ростов Ростовского МР)</t>
  </si>
  <si>
    <t>Газоснабжение жилых домов
в дер. Сидоровское, Рыбинского МР</t>
  </si>
  <si>
    <t>Строительство разводящих сетей
в дер. Осиновая Слобода, Некрасовский МР</t>
  </si>
  <si>
    <t>Строительство разводящих сетей
в с. Толгоболь, д. Ракино, д. Курдумово, Ярославский МР</t>
  </si>
  <si>
    <t>Строительство разводящих сетей
в дер. Григорьевское (Заволжское сельское поселение), Ярославский МР</t>
  </si>
  <si>
    <t>Модернизация комплекса водозабора и очистных сооружений водоснабжения
в дер. Дюдьково Октябрьского с.п., Рыбинский МР (1,2 этапы)</t>
  </si>
  <si>
    <t>Реконструкция водозаборных очистных сооружений со строительством насосной станции, станции очистки водопроводной воды п.Семибратово, Ростовский МР</t>
  </si>
  <si>
    <t>Реконструкция очистных сооружений канализации п. Борисоглебский, ул. Боровая, Борисоглебский МР</t>
  </si>
  <si>
    <t>Строительство сооружений биологической очистки хозяйственно-бытовых стоков
в с. Великое, Гаврилов-Ямский МР</t>
  </si>
  <si>
    <t>Биологические пруды доочистки  на очистных сооружениях г. Любима, Любимский МР</t>
  </si>
  <si>
    <t>Комплекс сооружений подземного водоснабжения п. Некрасовское, Некрасовский МР</t>
  </si>
  <si>
    <t>Ремонтно-восстановительные работы и реконструкция очистных сооружений канализации в п. Пречистое, Первомайский МР</t>
  </si>
  <si>
    <t xml:space="preserve">Очистные сооружения канализации с.Купанское, Переславский МР  </t>
  </si>
  <si>
    <t>Водоснабжение п. Красные Ткачи I этап: восстановление артезианских скважин с закольцовкой в п. Красные Ткачи, р.п.Красные Ткачи, д. Наготино, Ярославский МР</t>
  </si>
  <si>
    <t>Наименование  программы и объектов</t>
  </si>
  <si>
    <t>План 2013 года</t>
  </si>
  <si>
    <t>2013 год (изменения февраля)</t>
  </si>
  <si>
    <t>уточненный план 2013 года (с учетом поправок февраля)</t>
  </si>
  <si>
    <t xml:space="preserve">Изменения, вносимые в перечень строек и объектов, финансируемых за счет средств федерального бюджета, внебюджетных государственных фондов и государственных корпораций на 2013 год 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</si>
</sst>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sz val="12"/>
      <color indexed="8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5" fillId="0" borderId="0"/>
  </cellStyleXfs>
  <cellXfs count="52">
    <xf numFmtId="0" fontId="0" fillId="0" borderId="0" xfId="0"/>
    <xf numFmtId="0" fontId="2" fillId="0" borderId="0" xfId="0" applyFont="1"/>
    <xf numFmtId="0" fontId="2" fillId="0" borderId="1" xfId="3" applyFont="1" applyFill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2" fillId="0" borderId="1" xfId="2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8" fillId="0" borderId="1" xfId="2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1" xfId="2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3" fontId="8" fillId="0" borderId="1" xfId="0" applyNumberFormat="1" applyFont="1" applyFill="1" applyBorder="1" applyAlignment="1">
      <alignment vertical="top"/>
    </xf>
    <xf numFmtId="3" fontId="8" fillId="0" borderId="1" xfId="2" applyNumberFormat="1" applyFont="1" applyFill="1" applyBorder="1" applyAlignment="1">
      <alignment vertical="top" wrapText="1"/>
    </xf>
    <xf numFmtId="3" fontId="2" fillId="0" borderId="1" xfId="2" applyNumberFormat="1" applyFont="1" applyFill="1" applyBorder="1" applyAlignment="1">
      <alignment vertical="top" wrapText="1"/>
    </xf>
    <xf numFmtId="3" fontId="8" fillId="0" borderId="1" xfId="0" applyNumberFormat="1" applyFont="1" applyBorder="1" applyAlignment="1">
      <alignment vertical="top"/>
    </xf>
    <xf numFmtId="3" fontId="9" fillId="0" borderId="1" xfId="0" applyNumberFormat="1" applyFont="1" applyBorder="1" applyAlignment="1">
      <alignment vertical="top"/>
    </xf>
    <xf numFmtId="3" fontId="2" fillId="0" borderId="1" xfId="0" applyNumberFormat="1" applyFont="1" applyBorder="1" applyAlignment="1">
      <alignment vertical="top"/>
    </xf>
    <xf numFmtId="49" fontId="2" fillId="0" borderId="1" xfId="1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2" fillId="2" borderId="1" xfId="3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vertical="top"/>
    </xf>
    <xf numFmtId="49" fontId="8" fillId="2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8" fillId="0" borderId="0" xfId="0" applyFont="1"/>
    <xf numFmtId="0" fontId="15" fillId="0" borderId="0" xfId="0" applyFont="1"/>
    <xf numFmtId="0" fontId="16" fillId="0" borderId="0" xfId="0" applyFont="1" applyAlignment="1">
      <alignment vertical="top"/>
    </xf>
    <xf numFmtId="0" fontId="7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vertical="center"/>
    </xf>
    <xf numFmtId="0" fontId="2" fillId="0" borderId="1" xfId="2" applyNumberFormat="1" applyFont="1" applyFill="1" applyBorder="1" applyAlignment="1">
      <alignment vertical="top" wrapText="1"/>
    </xf>
    <xf numFmtId="0" fontId="14" fillId="0" borderId="0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 wrapText="1"/>
    </xf>
    <xf numFmtId="0" fontId="14" fillId="0" borderId="0" xfId="0" applyNumberFormat="1" applyFont="1" applyBorder="1" applyAlignment="1">
      <alignment horizontal="center" vertical="top" wrapText="1"/>
    </xf>
    <xf numFmtId="0" fontId="13" fillId="0" borderId="0" xfId="0" applyFont="1" applyFill="1" applyAlignment="1">
      <alignment horizontal="center" vertical="top" wrapText="1"/>
    </xf>
  </cellXfs>
  <cellStyles count="4">
    <cellStyle name="Обычный" xfId="0" builtinId="0"/>
    <cellStyle name="Обычный_АИП 2009-2012  24-08-2008" xfId="1"/>
    <cellStyle name="Обычный_АИП2009-2011 30.9" xfId="2"/>
    <cellStyle name="Обычный_Проект АИП 2009-2012 (Софинанс)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4"/>
  <sheetViews>
    <sheetView tabSelected="1" view="pageBreakPreview" topLeftCell="B1" zoomScale="89" zoomScaleNormal="100" zoomScaleSheetLayoutView="89" workbookViewId="0">
      <selection activeCell="E86" sqref="E86"/>
    </sheetView>
  </sheetViews>
  <sheetFormatPr defaultRowHeight="15.75"/>
  <cols>
    <col min="1" max="1" width="4.7109375" style="1" hidden="1" customWidth="1"/>
    <col min="2" max="2" width="46.42578125" style="13" customWidth="1"/>
    <col min="3" max="3" width="11.5703125" style="1" customWidth="1"/>
    <col min="4" max="4" width="14" style="1" customWidth="1"/>
    <col min="5" max="5" width="17.42578125" style="1" customWidth="1"/>
    <col min="6" max="6" width="42.7109375" customWidth="1"/>
  </cols>
  <sheetData>
    <row r="1" spans="1:6" ht="86.25" customHeight="1">
      <c r="B1" s="51" t="s">
        <v>87</v>
      </c>
      <c r="C1" s="51"/>
      <c r="D1" s="51"/>
      <c r="E1" s="51"/>
    </row>
    <row r="2" spans="1:6" s="3" customFormat="1" ht="71.25" customHeight="1">
      <c r="A2" s="43" t="s">
        <v>0</v>
      </c>
      <c r="B2" s="28" t="s">
        <v>83</v>
      </c>
      <c r="C2" s="49" t="s">
        <v>84</v>
      </c>
      <c r="D2" s="12" t="s">
        <v>85</v>
      </c>
      <c r="E2" s="12" t="s">
        <v>86</v>
      </c>
    </row>
    <row r="3" spans="1:6" s="38" customFormat="1" ht="84" customHeight="1">
      <c r="A3" s="9"/>
      <c r="B3" s="39" t="s">
        <v>1</v>
      </c>
      <c r="C3" s="40"/>
      <c r="D3" s="40">
        <f t="shared" ref="D3:E3" si="0">D4+D6+D8</f>
        <v>97042322</v>
      </c>
      <c r="E3" s="40">
        <f t="shared" si="0"/>
        <v>97042322</v>
      </c>
    </row>
    <row r="4" spans="1:6" s="3" customFormat="1" ht="63" hidden="1" customHeight="1">
      <c r="A4" s="44" t="s">
        <v>2</v>
      </c>
      <c r="B4" s="15" t="s">
        <v>14</v>
      </c>
      <c r="C4" s="20">
        <f t="shared" ref="C4:E4" si="1">C5</f>
        <v>0</v>
      </c>
      <c r="D4" s="20">
        <f t="shared" si="1"/>
        <v>0</v>
      </c>
      <c r="E4" s="20">
        <f t="shared" si="1"/>
        <v>0</v>
      </c>
    </row>
    <row r="5" spans="1:6" s="3" customFormat="1" ht="48" hidden="1" customHeight="1">
      <c r="A5" s="44"/>
      <c r="B5" s="23" t="s">
        <v>67</v>
      </c>
      <c r="C5" s="19"/>
      <c r="D5" s="22"/>
      <c r="E5" s="19"/>
    </row>
    <row r="6" spans="1:6" s="3" customFormat="1" ht="33.75" hidden="1" customHeight="1">
      <c r="A6" s="45"/>
      <c r="B6" s="15" t="s">
        <v>43</v>
      </c>
      <c r="C6" s="17">
        <f>C7</f>
        <v>0</v>
      </c>
      <c r="D6" s="17">
        <f>D7</f>
        <v>0</v>
      </c>
      <c r="E6" s="17">
        <f>E7</f>
        <v>0</v>
      </c>
      <c r="F6" s="50"/>
    </row>
    <row r="7" spans="1:6" s="3" customFormat="1" ht="35.25" hidden="1" customHeight="1">
      <c r="A7" s="45"/>
      <c r="B7" s="11" t="s">
        <v>42</v>
      </c>
      <c r="C7" s="19"/>
      <c r="D7" s="29"/>
      <c r="E7" s="19"/>
      <c r="F7" s="50"/>
    </row>
    <row r="8" spans="1:6" s="3" customFormat="1" ht="83.25" customHeight="1">
      <c r="A8" s="45"/>
      <c r="B8" s="6" t="s">
        <v>32</v>
      </c>
      <c r="C8" s="18"/>
      <c r="D8" s="18">
        <f t="shared" ref="D8" si="2">D9</f>
        <v>97042322</v>
      </c>
      <c r="E8" s="18">
        <f>C8+D8</f>
        <v>97042322</v>
      </c>
      <c r="F8" s="42"/>
    </row>
    <row r="9" spans="1:6" s="3" customFormat="1" ht="49.5" customHeight="1">
      <c r="A9" s="45"/>
      <c r="B9" s="11" t="s">
        <v>68</v>
      </c>
      <c r="C9" s="19"/>
      <c r="D9" s="29">
        <v>97042322</v>
      </c>
      <c r="E9" s="19">
        <f>D9+C9</f>
        <v>97042322</v>
      </c>
      <c r="F9" s="42"/>
    </row>
    <row r="10" spans="1:6" s="38" customFormat="1" ht="56.25" hidden="1" customHeight="1">
      <c r="A10" s="46"/>
      <c r="B10" s="36" t="s">
        <v>41</v>
      </c>
      <c r="C10" s="37">
        <f>C11+C14+C15+C46+C59+C61</f>
        <v>0</v>
      </c>
      <c r="D10" s="37">
        <f>D11+D14+D15+D46+D59+D61</f>
        <v>0</v>
      </c>
      <c r="E10" s="37">
        <f>E11+E14+E15+E46+E59+E61</f>
        <v>0</v>
      </c>
    </row>
    <row r="11" spans="1:6" s="3" customFormat="1" ht="50.25" hidden="1" customHeight="1">
      <c r="A11" s="47" t="s">
        <v>3</v>
      </c>
      <c r="B11" s="6" t="s">
        <v>16</v>
      </c>
      <c r="C11" s="20">
        <f>C12+C13</f>
        <v>0</v>
      </c>
      <c r="D11" s="20">
        <f>D12+D13</f>
        <v>0</v>
      </c>
      <c r="E11" s="20">
        <f>E12+E13</f>
        <v>0</v>
      </c>
    </row>
    <row r="12" spans="1:6" s="3" customFormat="1" ht="49.5" hidden="1" customHeight="1">
      <c r="A12" s="47"/>
      <c r="B12" s="4" t="s">
        <v>69</v>
      </c>
      <c r="C12" s="22"/>
      <c r="D12" s="22"/>
      <c r="E12" s="19"/>
    </row>
    <row r="13" spans="1:6" s="3" customFormat="1" ht="48" hidden="1" customHeight="1">
      <c r="A13" s="47"/>
      <c r="B13" s="41" t="s">
        <v>60</v>
      </c>
      <c r="C13" s="22"/>
      <c r="D13" s="22"/>
      <c r="E13" s="19"/>
    </row>
    <row r="14" spans="1:6" s="3" customFormat="1" ht="81" hidden="1" customHeight="1">
      <c r="A14" s="47" t="s">
        <v>4</v>
      </c>
      <c r="B14" s="27" t="s">
        <v>58</v>
      </c>
      <c r="C14" s="18"/>
      <c r="D14" s="20"/>
      <c r="E14" s="18"/>
    </row>
    <row r="15" spans="1:6" s="3" customFormat="1" ht="112.5" hidden="1" customHeight="1">
      <c r="A15" s="47" t="s">
        <v>6</v>
      </c>
      <c r="B15" s="6" t="s">
        <v>59</v>
      </c>
      <c r="C15" s="18"/>
      <c r="D15" s="18"/>
      <c r="E15" s="18"/>
    </row>
    <row r="16" spans="1:6" s="3" customFormat="1" ht="100.5" hidden="1" customHeight="1">
      <c r="A16" s="47"/>
      <c r="B16" s="6"/>
      <c r="C16" s="18" t="e">
        <f>#REF!+#REF!</f>
        <v>#REF!</v>
      </c>
      <c r="D16" s="22"/>
      <c r="E16" s="18" t="e">
        <f t="shared" ref="E16:E45" si="3">C16+D16</f>
        <v>#REF!</v>
      </c>
    </row>
    <row r="17" spans="1:5" s="3" customFormat="1" ht="97.5" hidden="1" customHeight="1">
      <c r="A17" s="47"/>
      <c r="B17" s="6" t="s">
        <v>32</v>
      </c>
      <c r="C17" s="18" t="e">
        <f>#REF!+#REF!</f>
        <v>#REF!</v>
      </c>
      <c r="D17" s="22"/>
      <c r="E17" s="18" t="e">
        <f t="shared" si="3"/>
        <v>#REF!</v>
      </c>
    </row>
    <row r="18" spans="1:5" s="3" customFormat="1" ht="53.25" hidden="1" customHeight="1">
      <c r="A18" s="47"/>
      <c r="B18" s="10" t="s">
        <v>33</v>
      </c>
      <c r="C18" s="18" t="e">
        <f>#REF!+#REF!</f>
        <v>#REF!</v>
      </c>
      <c r="D18" s="22"/>
      <c r="E18" s="18" t="e">
        <f t="shared" si="3"/>
        <v>#REF!</v>
      </c>
    </row>
    <row r="19" spans="1:5" s="3" customFormat="1" ht="33.75" hidden="1" customHeight="1">
      <c r="A19" s="47" t="s">
        <v>13</v>
      </c>
      <c r="B19" s="27" t="s">
        <v>5</v>
      </c>
      <c r="C19" s="18" t="e">
        <f>#REF!+#REF!</f>
        <v>#REF!</v>
      </c>
      <c r="D19" s="22"/>
      <c r="E19" s="18" t="e">
        <f t="shared" si="3"/>
        <v>#REF!</v>
      </c>
    </row>
    <row r="20" spans="1:5" s="3" customFormat="1" ht="35.25" hidden="1" customHeight="1">
      <c r="A20" s="47" t="s">
        <v>15</v>
      </c>
      <c r="B20" s="8" t="s">
        <v>24</v>
      </c>
      <c r="C20" s="18" t="e">
        <f>#REF!+#REF!</f>
        <v>#REF!</v>
      </c>
      <c r="D20" s="22"/>
      <c r="E20" s="18" t="e">
        <f t="shared" si="3"/>
        <v>#REF!</v>
      </c>
    </row>
    <row r="21" spans="1:5" s="3" customFormat="1" ht="38.25" hidden="1" customHeight="1">
      <c r="A21" s="47"/>
      <c r="B21" s="2" t="s">
        <v>17</v>
      </c>
      <c r="C21" s="18" t="e">
        <f>#REF!+#REF!</f>
        <v>#REF!</v>
      </c>
      <c r="D21" s="22"/>
      <c r="E21" s="18" t="e">
        <f t="shared" si="3"/>
        <v>#REF!</v>
      </c>
    </row>
    <row r="22" spans="1:5" s="3" customFormat="1" ht="36.75" hidden="1" customHeight="1">
      <c r="A22" s="47"/>
      <c r="B22" s="2" t="s">
        <v>25</v>
      </c>
      <c r="C22" s="18" t="e">
        <f>#REF!+#REF!</f>
        <v>#REF!</v>
      </c>
      <c r="D22" s="22"/>
      <c r="E22" s="18" t="e">
        <f t="shared" si="3"/>
        <v>#REF!</v>
      </c>
    </row>
    <row r="23" spans="1:5" s="3" customFormat="1" ht="35.25" hidden="1" customHeight="1">
      <c r="A23" s="47"/>
      <c r="B23" s="2" t="s">
        <v>18</v>
      </c>
      <c r="C23" s="18" t="e">
        <f>#REF!+#REF!</f>
        <v>#REF!</v>
      </c>
      <c r="D23" s="22"/>
      <c r="E23" s="18" t="e">
        <f t="shared" si="3"/>
        <v>#REF!</v>
      </c>
    </row>
    <row r="24" spans="1:5" s="3" customFormat="1" ht="33" hidden="1" customHeight="1">
      <c r="A24" s="47"/>
      <c r="B24" s="2" t="s">
        <v>19</v>
      </c>
      <c r="C24" s="18" t="e">
        <f>#REF!+#REF!</f>
        <v>#REF!</v>
      </c>
      <c r="D24" s="22"/>
      <c r="E24" s="18" t="e">
        <f t="shared" si="3"/>
        <v>#REF!</v>
      </c>
    </row>
    <row r="25" spans="1:5" s="3" customFormat="1" ht="33.75" hidden="1" customHeight="1">
      <c r="A25" s="47"/>
      <c r="B25" s="2" t="s">
        <v>20</v>
      </c>
      <c r="C25" s="18" t="e">
        <f>#REF!+#REF!</f>
        <v>#REF!</v>
      </c>
      <c r="D25" s="22"/>
      <c r="E25" s="18" t="e">
        <f t="shared" si="3"/>
        <v>#REF!</v>
      </c>
    </row>
    <row r="26" spans="1:5" s="5" customFormat="1" ht="34.5" hidden="1" customHeight="1">
      <c r="A26" s="47"/>
      <c r="B26" s="2" t="s">
        <v>7</v>
      </c>
      <c r="C26" s="18" t="e">
        <f>#REF!+#REF!</f>
        <v>#REF!</v>
      </c>
      <c r="D26" s="22"/>
      <c r="E26" s="18" t="e">
        <f t="shared" si="3"/>
        <v>#REF!</v>
      </c>
    </row>
    <row r="27" spans="1:5" s="5" customFormat="1" ht="35.25" hidden="1" customHeight="1">
      <c r="A27" s="47"/>
      <c r="B27" s="2" t="s">
        <v>8</v>
      </c>
      <c r="C27" s="18" t="e">
        <f>#REF!+#REF!</f>
        <v>#REF!</v>
      </c>
      <c r="D27" s="22"/>
      <c r="E27" s="18" t="e">
        <f t="shared" si="3"/>
        <v>#REF!</v>
      </c>
    </row>
    <row r="28" spans="1:5" s="5" customFormat="1" ht="36" hidden="1" customHeight="1">
      <c r="A28" s="47"/>
      <c r="B28" s="2" t="s">
        <v>21</v>
      </c>
      <c r="C28" s="18" t="e">
        <f>#REF!+#REF!</f>
        <v>#REF!</v>
      </c>
      <c r="D28" s="22"/>
      <c r="E28" s="18" t="e">
        <f t="shared" si="3"/>
        <v>#REF!</v>
      </c>
    </row>
    <row r="29" spans="1:5" s="5" customFormat="1" ht="37.5" hidden="1" customHeight="1">
      <c r="A29" s="47"/>
      <c r="B29" s="2" t="s">
        <v>9</v>
      </c>
      <c r="C29" s="18" t="e">
        <f>#REF!+#REF!</f>
        <v>#REF!</v>
      </c>
      <c r="D29" s="22"/>
      <c r="E29" s="18" t="e">
        <f t="shared" si="3"/>
        <v>#REF!</v>
      </c>
    </row>
    <row r="30" spans="1:5" s="5" customFormat="1" ht="37.5" hidden="1" customHeight="1">
      <c r="A30" s="47"/>
      <c r="B30" s="2" t="s">
        <v>10</v>
      </c>
      <c r="C30" s="18" t="e">
        <f>#REF!+#REF!</f>
        <v>#REF!</v>
      </c>
      <c r="D30" s="22"/>
      <c r="E30" s="18" t="e">
        <f t="shared" si="3"/>
        <v>#REF!</v>
      </c>
    </row>
    <row r="31" spans="1:5" s="5" customFormat="1" ht="37.5" hidden="1" customHeight="1">
      <c r="A31" s="47"/>
      <c r="B31" s="2" t="s">
        <v>11</v>
      </c>
      <c r="C31" s="18" t="e">
        <f>#REF!+#REF!</f>
        <v>#REF!</v>
      </c>
      <c r="D31" s="22"/>
      <c r="E31" s="18" t="e">
        <f t="shared" si="3"/>
        <v>#REF!</v>
      </c>
    </row>
    <row r="32" spans="1:5" s="5" customFormat="1" ht="36" hidden="1" customHeight="1">
      <c r="A32" s="47"/>
      <c r="B32" s="2" t="s">
        <v>22</v>
      </c>
      <c r="C32" s="18" t="e">
        <f>#REF!+#REF!</f>
        <v>#REF!</v>
      </c>
      <c r="D32" s="22"/>
      <c r="E32" s="18" t="e">
        <f t="shared" si="3"/>
        <v>#REF!</v>
      </c>
    </row>
    <row r="33" spans="1:5" s="5" customFormat="1" ht="33.75" hidden="1" customHeight="1">
      <c r="A33" s="47"/>
      <c r="B33" s="8" t="s">
        <v>23</v>
      </c>
      <c r="C33" s="18" t="e">
        <f>#REF!+#REF!</f>
        <v>#REF!</v>
      </c>
      <c r="D33" s="22"/>
      <c r="E33" s="18" t="e">
        <f t="shared" si="3"/>
        <v>#REF!</v>
      </c>
    </row>
    <row r="34" spans="1:5" s="5" customFormat="1" ht="36.75" hidden="1" customHeight="1">
      <c r="A34" s="47"/>
      <c r="B34" s="2" t="s">
        <v>12</v>
      </c>
      <c r="C34" s="18" t="e">
        <f>#REF!+#REF!</f>
        <v>#REF!</v>
      </c>
      <c r="D34" s="22"/>
      <c r="E34" s="18" t="e">
        <f t="shared" si="3"/>
        <v>#REF!</v>
      </c>
    </row>
    <row r="35" spans="1:5" s="3" customFormat="1" ht="31.5" hidden="1" customHeight="1">
      <c r="A35" s="45"/>
      <c r="B35" s="7" t="s">
        <v>5</v>
      </c>
      <c r="C35" s="18" t="e">
        <f>#REF!+#REF!</f>
        <v>#REF!</v>
      </c>
      <c r="D35" s="22"/>
      <c r="E35" s="18" t="e">
        <f t="shared" si="3"/>
        <v>#REF!</v>
      </c>
    </row>
    <row r="36" spans="1:5" s="3" customFormat="1" ht="32.25" hidden="1" customHeight="1">
      <c r="A36" s="45"/>
      <c r="B36" s="8" t="s">
        <v>24</v>
      </c>
      <c r="C36" s="18" t="e">
        <f>#REF!+#REF!</f>
        <v>#REF!</v>
      </c>
      <c r="D36" s="22"/>
      <c r="E36" s="18" t="e">
        <f t="shared" si="3"/>
        <v>#REF!</v>
      </c>
    </row>
    <row r="37" spans="1:5" s="3" customFormat="1" ht="78.75" hidden="1" customHeight="1">
      <c r="A37" s="45"/>
      <c r="B37" s="11" t="s">
        <v>36</v>
      </c>
      <c r="C37" s="18" t="e">
        <f>#REF!+#REF!</f>
        <v>#REF!</v>
      </c>
      <c r="D37" s="22"/>
      <c r="E37" s="18" t="e">
        <f t="shared" si="3"/>
        <v>#REF!</v>
      </c>
    </row>
    <row r="38" spans="1:5" s="3" customFormat="1" ht="34.5" hidden="1" customHeight="1">
      <c r="A38" s="45"/>
      <c r="B38" s="2" t="s">
        <v>26</v>
      </c>
      <c r="C38" s="18" t="e">
        <f>#REF!+#REF!</f>
        <v>#REF!</v>
      </c>
      <c r="D38" s="22"/>
      <c r="E38" s="18" t="e">
        <f t="shared" si="3"/>
        <v>#REF!</v>
      </c>
    </row>
    <row r="39" spans="1:5" s="3" customFormat="1" ht="47.25" hidden="1" customHeight="1">
      <c r="A39" s="45"/>
      <c r="B39" s="2" t="s">
        <v>37</v>
      </c>
      <c r="C39" s="18" t="e">
        <f>#REF!+#REF!</f>
        <v>#REF!</v>
      </c>
      <c r="D39" s="22"/>
      <c r="E39" s="18" t="e">
        <f t="shared" si="3"/>
        <v>#REF!</v>
      </c>
    </row>
    <row r="40" spans="1:5" s="3" customFormat="1" ht="48" hidden="1" customHeight="1">
      <c r="A40" s="45"/>
      <c r="B40" s="2" t="s">
        <v>27</v>
      </c>
      <c r="C40" s="18" t="e">
        <f>#REF!+#REF!</f>
        <v>#REF!</v>
      </c>
      <c r="D40" s="22"/>
      <c r="E40" s="18" t="e">
        <f t="shared" si="3"/>
        <v>#REF!</v>
      </c>
    </row>
    <row r="41" spans="1:5" s="3" customFormat="1" ht="48" hidden="1" customHeight="1">
      <c r="A41" s="45"/>
      <c r="B41" s="2" t="s">
        <v>28</v>
      </c>
      <c r="C41" s="18" t="e">
        <f>#REF!+#REF!</f>
        <v>#REF!</v>
      </c>
      <c r="D41" s="22"/>
      <c r="E41" s="18" t="e">
        <f t="shared" si="3"/>
        <v>#REF!</v>
      </c>
    </row>
    <row r="42" spans="1:5" s="3" customFormat="1" ht="68.25" hidden="1" customHeight="1">
      <c r="A42" s="45"/>
      <c r="B42" s="2" t="s">
        <v>30</v>
      </c>
      <c r="C42" s="18" t="e">
        <f>#REF!+#REF!</f>
        <v>#REF!</v>
      </c>
      <c r="D42" s="22"/>
      <c r="E42" s="18" t="e">
        <f t="shared" si="3"/>
        <v>#REF!</v>
      </c>
    </row>
    <row r="43" spans="1:5" s="3" customFormat="1" ht="95.25" hidden="1" customHeight="1">
      <c r="A43" s="45"/>
      <c r="B43" s="2" t="s">
        <v>29</v>
      </c>
      <c r="C43" s="18" t="e">
        <f>#REF!+#REF!</f>
        <v>#REF!</v>
      </c>
      <c r="D43" s="22"/>
      <c r="E43" s="18" t="e">
        <f t="shared" si="3"/>
        <v>#REF!</v>
      </c>
    </row>
    <row r="44" spans="1:5" s="3" customFormat="1" ht="34.5" hidden="1" customHeight="1">
      <c r="A44" s="45"/>
      <c r="B44" s="2" t="s">
        <v>34</v>
      </c>
      <c r="C44" s="18" t="e">
        <f>#REF!+#REF!</f>
        <v>#REF!</v>
      </c>
      <c r="D44" s="22"/>
      <c r="E44" s="18" t="e">
        <f t="shared" si="3"/>
        <v>#REF!</v>
      </c>
    </row>
    <row r="45" spans="1:5" s="3" customFormat="1" ht="65.25" hidden="1" customHeight="1">
      <c r="A45" s="45"/>
      <c r="B45" s="2" t="s">
        <v>31</v>
      </c>
      <c r="C45" s="18" t="e">
        <f>#REF!+#REF!</f>
        <v>#REF!</v>
      </c>
      <c r="D45" s="22"/>
      <c r="E45" s="18" t="e">
        <f t="shared" si="3"/>
        <v>#REF!</v>
      </c>
    </row>
    <row r="46" spans="1:5" s="5" customFormat="1" ht="37.5" hidden="1" customHeight="1">
      <c r="A46" s="47"/>
      <c r="B46" s="15" t="s">
        <v>38</v>
      </c>
      <c r="C46" s="20">
        <f>C47+C49</f>
        <v>0</v>
      </c>
      <c r="D46" s="20">
        <f>D47+D49</f>
        <v>0</v>
      </c>
      <c r="E46" s="20">
        <f>E47+E49</f>
        <v>0</v>
      </c>
    </row>
    <row r="47" spans="1:5" s="5" customFormat="1" ht="32.25" hidden="1" customHeight="1">
      <c r="A47" s="47"/>
      <c r="B47" s="25" t="s">
        <v>39</v>
      </c>
      <c r="C47" s="21">
        <f t="shared" ref="C47:D47" si="4">C48</f>
        <v>0</v>
      </c>
      <c r="D47" s="21">
        <f t="shared" si="4"/>
        <v>0</v>
      </c>
      <c r="E47" s="21">
        <f>E48</f>
        <v>0</v>
      </c>
    </row>
    <row r="48" spans="1:5" s="5" customFormat="1" ht="35.25" hidden="1" customHeight="1">
      <c r="A48" s="47"/>
      <c r="B48" s="26" t="s">
        <v>66</v>
      </c>
      <c r="C48" s="19"/>
      <c r="D48" s="22"/>
      <c r="E48" s="19"/>
    </row>
    <row r="49" spans="1:5" s="5" customFormat="1" ht="33" hidden="1" customHeight="1">
      <c r="A49" s="47"/>
      <c r="B49" s="8" t="s">
        <v>24</v>
      </c>
      <c r="C49" s="21">
        <f>SUM(C50:C58)</f>
        <v>0</v>
      </c>
      <c r="D49" s="21">
        <f>SUM(D50:D58)</f>
        <v>0</v>
      </c>
      <c r="E49" s="21">
        <f>SUM(E50:E58)</f>
        <v>0</v>
      </c>
    </row>
    <row r="50" spans="1:5" s="5" customFormat="1" ht="34.5" hidden="1" customHeight="1">
      <c r="A50" s="47"/>
      <c r="B50" s="2" t="s">
        <v>65</v>
      </c>
      <c r="C50" s="19"/>
      <c r="D50" s="22"/>
      <c r="E50" s="19"/>
    </row>
    <row r="51" spans="1:5" s="5" customFormat="1" ht="33.75" hidden="1" customHeight="1">
      <c r="A51" s="47"/>
      <c r="B51" s="16" t="s">
        <v>70</v>
      </c>
      <c r="C51" s="19"/>
      <c r="D51" s="22"/>
      <c r="E51" s="19"/>
    </row>
    <row r="52" spans="1:5" s="5" customFormat="1" ht="48" hidden="1" customHeight="1">
      <c r="A52" s="47"/>
      <c r="B52" s="16" t="s">
        <v>64</v>
      </c>
      <c r="C52" s="19"/>
      <c r="D52" s="22"/>
      <c r="E52" s="19"/>
    </row>
    <row r="53" spans="1:5" s="5" customFormat="1" ht="33.75" hidden="1" customHeight="1">
      <c r="A53" s="47"/>
      <c r="B53" s="16" t="s">
        <v>63</v>
      </c>
      <c r="C53" s="19"/>
      <c r="D53" s="22"/>
      <c r="E53" s="19"/>
    </row>
    <row r="54" spans="1:5" s="5" customFormat="1" ht="48" hidden="1" customHeight="1">
      <c r="A54" s="47"/>
      <c r="B54" s="16" t="s">
        <v>62</v>
      </c>
      <c r="C54" s="19"/>
      <c r="D54" s="22"/>
      <c r="E54" s="19"/>
    </row>
    <row r="55" spans="1:5" s="5" customFormat="1" ht="33.75" hidden="1" customHeight="1">
      <c r="A55" s="47"/>
      <c r="B55" s="16" t="s">
        <v>61</v>
      </c>
      <c r="C55" s="19"/>
      <c r="D55" s="22"/>
      <c r="E55" s="19"/>
    </row>
    <row r="56" spans="1:5" s="5" customFormat="1" ht="35.25" hidden="1" customHeight="1">
      <c r="A56" s="47"/>
      <c r="B56" s="16" t="s">
        <v>71</v>
      </c>
      <c r="C56" s="19"/>
      <c r="D56" s="22"/>
      <c r="E56" s="19"/>
    </row>
    <row r="57" spans="1:5" s="5" customFormat="1" ht="49.5" hidden="1" customHeight="1">
      <c r="A57" s="47"/>
      <c r="B57" s="16" t="s">
        <v>72</v>
      </c>
      <c r="C57" s="19"/>
      <c r="D57" s="22"/>
      <c r="E57" s="19"/>
    </row>
    <row r="58" spans="1:5" s="5" customFormat="1" ht="47.25" hidden="1" customHeight="1">
      <c r="A58" s="47"/>
      <c r="B58" s="16" t="s">
        <v>73</v>
      </c>
      <c r="C58" s="19"/>
      <c r="D58" s="22"/>
      <c r="E58" s="19"/>
    </row>
    <row r="59" spans="1:5" s="5" customFormat="1" ht="48.75" hidden="1" customHeight="1">
      <c r="A59" s="47"/>
      <c r="B59" s="7" t="s">
        <v>40</v>
      </c>
      <c r="C59" s="18">
        <f>C60</f>
        <v>0</v>
      </c>
      <c r="D59" s="18">
        <f>D60</f>
        <v>0</v>
      </c>
      <c r="E59" s="18">
        <f>E60</f>
        <v>0</v>
      </c>
    </row>
    <row r="60" spans="1:5" s="5" customFormat="1" ht="81.75" hidden="1" customHeight="1">
      <c r="A60" s="47"/>
      <c r="B60" s="14" t="s">
        <v>35</v>
      </c>
      <c r="C60" s="19"/>
      <c r="D60" s="22"/>
      <c r="E60" s="19"/>
    </row>
    <row r="61" spans="1:5" s="5" customFormat="1" ht="35.25" hidden="1" customHeight="1">
      <c r="A61" s="47"/>
      <c r="B61" s="30" t="s">
        <v>55</v>
      </c>
      <c r="C61" s="20">
        <f>C62</f>
        <v>0</v>
      </c>
      <c r="D61" s="20">
        <f>D62</f>
        <v>0</v>
      </c>
      <c r="E61" s="20">
        <f>E62</f>
        <v>0</v>
      </c>
    </row>
    <row r="62" spans="1:5" s="35" customFormat="1" ht="51" hidden="1" customHeight="1">
      <c r="A62" s="48"/>
      <c r="B62" s="31" t="s">
        <v>44</v>
      </c>
      <c r="C62" s="21">
        <f>C63+C65+C67+C69+C71+C73+C75+C77+C79+C81</f>
        <v>0</v>
      </c>
      <c r="D62" s="21">
        <f>D63+D65+D67+D69+D71+D73+D75+D77+D79+D81</f>
        <v>0</v>
      </c>
      <c r="E62" s="21">
        <f>E63+E65+E67+E69+E71+E73+E75+E77+E79+E81</f>
        <v>0</v>
      </c>
    </row>
    <row r="63" spans="1:5" s="34" customFormat="1" ht="21.75" hidden="1" customHeight="1">
      <c r="A63" s="33"/>
      <c r="B63" s="15" t="s">
        <v>45</v>
      </c>
      <c r="C63" s="20">
        <f>C64</f>
        <v>0</v>
      </c>
      <c r="D63" s="20">
        <f>D64</f>
        <v>0</v>
      </c>
      <c r="E63" s="20">
        <f>E64</f>
        <v>0</v>
      </c>
    </row>
    <row r="64" spans="1:5" ht="63" hidden="1">
      <c r="B64" s="24" t="s">
        <v>74</v>
      </c>
      <c r="C64" s="22"/>
      <c r="D64" s="22"/>
      <c r="E64" s="19"/>
    </row>
    <row r="65" spans="1:5" s="34" customFormat="1" ht="21.75" hidden="1" customHeight="1">
      <c r="A65" s="33"/>
      <c r="B65" s="27" t="s">
        <v>46</v>
      </c>
      <c r="C65" s="20">
        <f>C66</f>
        <v>0</v>
      </c>
      <c r="D65" s="20">
        <f>D66</f>
        <v>0</v>
      </c>
      <c r="E65" s="20">
        <f>E66</f>
        <v>0</v>
      </c>
    </row>
    <row r="66" spans="1:5" ht="63" hidden="1">
      <c r="B66" s="24" t="s">
        <v>75</v>
      </c>
      <c r="C66" s="22"/>
      <c r="D66" s="22"/>
      <c r="E66" s="19"/>
    </row>
    <row r="67" spans="1:5" s="34" customFormat="1" ht="19.5" hidden="1" customHeight="1">
      <c r="A67" s="33"/>
      <c r="B67" s="27" t="s">
        <v>47</v>
      </c>
      <c r="C67" s="20"/>
      <c r="D67" s="20">
        <f>D68</f>
        <v>0</v>
      </c>
      <c r="E67" s="20">
        <f>E68</f>
        <v>0</v>
      </c>
    </row>
    <row r="68" spans="1:5" ht="50.25" hidden="1" customHeight="1">
      <c r="B68" s="32" t="s">
        <v>76</v>
      </c>
      <c r="C68" s="22"/>
      <c r="D68" s="22"/>
      <c r="E68" s="19"/>
    </row>
    <row r="69" spans="1:5" ht="19.5" hidden="1" customHeight="1">
      <c r="B69" s="27" t="s">
        <v>48</v>
      </c>
      <c r="C69" s="20"/>
      <c r="D69" s="20">
        <f>D70</f>
        <v>0</v>
      </c>
      <c r="E69" s="20">
        <f>E70</f>
        <v>0</v>
      </c>
    </row>
    <row r="70" spans="1:5" ht="48.75" hidden="1" customHeight="1">
      <c r="B70" s="24" t="s">
        <v>77</v>
      </c>
      <c r="C70" s="22"/>
      <c r="D70" s="22"/>
      <c r="E70" s="19"/>
    </row>
    <row r="71" spans="1:5" ht="18.75" hidden="1" customHeight="1">
      <c r="B71" s="27" t="s">
        <v>49</v>
      </c>
      <c r="C71" s="20"/>
      <c r="D71" s="20">
        <f>D72</f>
        <v>0</v>
      </c>
      <c r="E71" s="20">
        <f>E72</f>
        <v>0</v>
      </c>
    </row>
    <row r="72" spans="1:5" ht="34.5" hidden="1" customHeight="1">
      <c r="B72" s="32" t="s">
        <v>78</v>
      </c>
      <c r="C72" s="22"/>
      <c r="D72" s="22"/>
      <c r="E72" s="19"/>
    </row>
    <row r="73" spans="1:5" hidden="1">
      <c r="B73" s="27" t="s">
        <v>50</v>
      </c>
      <c r="C73" s="20"/>
      <c r="D73" s="20">
        <f>D74</f>
        <v>0</v>
      </c>
      <c r="E73" s="20">
        <f>E74</f>
        <v>0</v>
      </c>
    </row>
    <row r="74" spans="1:5" ht="50.25" hidden="1" customHeight="1">
      <c r="B74" s="24" t="s">
        <v>56</v>
      </c>
      <c r="C74" s="22"/>
      <c r="D74" s="22"/>
      <c r="E74" s="19">
        <f t="shared" ref="E74" si="5">C74+D74</f>
        <v>0</v>
      </c>
    </row>
    <row r="75" spans="1:5" ht="18.75" hidden="1" customHeight="1">
      <c r="B75" s="27" t="s">
        <v>51</v>
      </c>
      <c r="C75" s="20"/>
      <c r="D75" s="20">
        <f>D76</f>
        <v>0</v>
      </c>
      <c r="E75" s="20">
        <f>E76</f>
        <v>0</v>
      </c>
    </row>
    <row r="76" spans="1:5" ht="47.25" hidden="1">
      <c r="B76" s="32" t="s">
        <v>79</v>
      </c>
      <c r="C76" s="22"/>
      <c r="D76" s="22"/>
      <c r="E76" s="19"/>
    </row>
    <row r="77" spans="1:5" ht="18.75" hidden="1" customHeight="1">
      <c r="B77" s="27" t="s">
        <v>52</v>
      </c>
      <c r="C77" s="20"/>
      <c r="D77" s="20">
        <f>D78</f>
        <v>0</v>
      </c>
      <c r="E77" s="20">
        <f>E78</f>
        <v>0</v>
      </c>
    </row>
    <row r="78" spans="1:5" ht="49.5" hidden="1" customHeight="1">
      <c r="B78" s="32" t="s">
        <v>80</v>
      </c>
      <c r="C78" s="22"/>
      <c r="D78" s="22"/>
      <c r="E78" s="19"/>
    </row>
    <row r="79" spans="1:5" hidden="1">
      <c r="B79" s="27" t="s">
        <v>53</v>
      </c>
      <c r="C79" s="20"/>
      <c r="D79" s="20">
        <f>D80</f>
        <v>0</v>
      </c>
      <c r="E79" s="20">
        <f>E80</f>
        <v>0</v>
      </c>
    </row>
    <row r="80" spans="1:5" ht="31.5" hidden="1">
      <c r="B80" s="32" t="s">
        <v>81</v>
      </c>
      <c r="C80" s="22"/>
      <c r="D80" s="22"/>
      <c r="E80" s="19"/>
    </row>
    <row r="81" spans="2:5" hidden="1">
      <c r="B81" s="27" t="s">
        <v>54</v>
      </c>
      <c r="C81" s="20"/>
      <c r="D81" s="20">
        <f>D82</f>
        <v>0</v>
      </c>
      <c r="E81" s="20">
        <f>E82</f>
        <v>0</v>
      </c>
    </row>
    <row r="82" spans="2:5" ht="66" hidden="1" customHeight="1">
      <c r="B82" s="32" t="s">
        <v>82</v>
      </c>
      <c r="C82" s="22"/>
      <c r="D82" s="22"/>
      <c r="E82" s="19"/>
    </row>
    <row r="83" spans="2:5" hidden="1">
      <c r="B83" s="32"/>
      <c r="C83" s="22"/>
      <c r="D83" s="22"/>
      <c r="E83" s="19"/>
    </row>
    <row r="84" spans="2:5">
      <c r="B84" s="30" t="s">
        <v>57</v>
      </c>
      <c r="C84" s="20"/>
      <c r="D84" s="20">
        <f>D10+D3</f>
        <v>97042322</v>
      </c>
      <c r="E84" s="20">
        <f>E10+E3</f>
        <v>97042322</v>
      </c>
    </row>
  </sheetData>
  <mergeCells count="2">
    <mergeCell ref="F6:F7"/>
    <mergeCell ref="B1:E1"/>
  </mergeCells>
  <phoneticPr fontId="0" type="noConversion"/>
  <printOptions horizontalCentered="1"/>
  <pageMargins left="0.78740157480314965" right="0.39370078740157483" top="0.78740157480314965" bottom="0.78740157480314965" header="0.19685039370078741" footer="0.19685039370078741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Депатамент Финансов 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Огурцова</dc:creator>
  <cp:lastModifiedBy>nikitina</cp:lastModifiedBy>
  <cp:lastPrinted>2013-02-15T14:25:56Z</cp:lastPrinted>
  <dcterms:created xsi:type="dcterms:W3CDTF">2005-05-06T07:09:42Z</dcterms:created>
  <dcterms:modified xsi:type="dcterms:W3CDTF">2013-02-18T13:35:40Z</dcterms:modified>
</cp:coreProperties>
</file>