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2615" windowHeight="13170"/>
  </bookViews>
  <sheets>
    <sheet name="Приложение №6 Табл.№1" sheetId="2" r:id="rId1"/>
  </sheets>
  <definedNames>
    <definedName name="_xlnm.Print_Titles" localSheetId="0">'Приложение №6 Табл.№1'!$B:$D,'Приложение №6 Табл.№1'!$11:$11</definedName>
    <definedName name="_xlnm.Print_Area" localSheetId="0">'Приложение №6 Табл.№1'!$A$1:$F$50</definedName>
  </definedNames>
  <calcPr calcId="145621"/>
</workbook>
</file>

<file path=xl/calcChain.xml><?xml version="1.0" encoding="utf-8"?>
<calcChain xmlns="http://schemas.openxmlformats.org/spreadsheetml/2006/main">
  <c r="D45" i="2" l="1"/>
  <c r="D26" i="2"/>
  <c r="D20" i="2"/>
  <c r="D18" i="2"/>
  <c r="D17" i="2"/>
  <c r="D14" i="2"/>
  <c r="D13" i="2"/>
  <c r="D12" i="2" l="1"/>
</calcChain>
</file>

<file path=xl/sharedStrings.xml><?xml version="1.0" encoding="utf-8"?>
<sst xmlns="http://schemas.openxmlformats.org/spreadsheetml/2006/main" count="49" uniqueCount="48">
  <si>
    <t>Департамент охраны объектов культурного наследия Ярославской области</t>
  </si>
  <si>
    <t>Агентство по государственным услугам Ярославской области</t>
  </si>
  <si>
    <t>Аппарат Уполномоченного по защите прав предпринимателей в Ярославской области</t>
  </si>
  <si>
    <t>Департамент территориального развития Ярославской области</t>
  </si>
  <si>
    <t>Агентство транспорта Ярославской области</t>
  </si>
  <si>
    <t>Агентство по делам молодежи Ярославской области</t>
  </si>
  <si>
    <t>Департамент ветеринарии Ярославской области</t>
  </si>
  <si>
    <t>Агентство по туризму Ярославской области</t>
  </si>
  <si>
    <t>Инспекция государственного надзора за техническим состоянием самоходных машин и других видов техники Ярославской области</t>
  </si>
  <si>
    <t>Департамент региональной безопасности Ярославской области</t>
  </si>
  <si>
    <t>Департамент общественных связей Ярославской области</t>
  </si>
  <si>
    <t>Департамент инвестиционной политики Ярославской области</t>
  </si>
  <si>
    <t>Департамент промышленной политики Ярославской области</t>
  </si>
  <si>
    <t>Департамент по охране и использованию животного мира Ярославской области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</si>
  <si>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</si>
  <si>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</si>
  <si>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Департамент лесного хозяйства Ярославской области</t>
  </si>
  <si>
    <t>Департамент государственной службы занятости населения Ярославской области</t>
  </si>
  <si>
    <t>Департамент государственного заказа Ярославской области</t>
  </si>
  <si>
    <t>Департамент государственного жилищного надзора Ярославской области</t>
  </si>
  <si>
    <t>Департамент дорожного хозяйства Ярославской области</t>
  </si>
  <si>
    <t>Департамент строительства Ярославской области</t>
  </si>
  <si>
    <t>Агентство по физической культуре и спорту Ярославской области</t>
  </si>
  <si>
    <t>Правительство Ярославской области</t>
  </si>
  <si>
    <t>Управление Судебного департамента в Ярославской области</t>
  </si>
  <si>
    <t>Избирательная комиссия Ярославской области</t>
  </si>
  <si>
    <t>Департамент энергетики и регулирования тарифов Ярославской области</t>
  </si>
  <si>
    <t>Контрольно-счетная палата Ярославской области</t>
  </si>
  <si>
    <t>Департамент имущественных и земельных отношений Ярославской области</t>
  </si>
  <si>
    <t>Департамент труда и социальной поддержки населения Ярославской области</t>
  </si>
  <si>
    <t>Департамент жилищно-коммунального комплекса Ярославской области</t>
  </si>
  <si>
    <t>Департамент финансов Ярославской области</t>
  </si>
  <si>
    <t>Департамент агропромышленного комплекса и потребительского рынка Ярославской области</t>
  </si>
  <si>
    <t>Департамент информатизации и связи Ярославской области</t>
  </si>
  <si>
    <t>Департамент образования Ярославской области</t>
  </si>
  <si>
    <t>Департамент культуры Ярославской области</t>
  </si>
  <si>
    <t>Департамент здравоохранения и фармации Ярославской области</t>
  </si>
  <si>
    <t>Наименование главного распорядителя бюджетных средств</t>
  </si>
  <si>
    <t>к Закону Ярославской области</t>
  </si>
  <si>
    <t>Итого</t>
  </si>
  <si>
    <t>"</t>
  </si>
  <si>
    <t>от 25.12.2014 № 85-з</t>
  </si>
  <si>
    <r>
      <t>"Приложение 8</t>
    </r>
    <r>
      <rPr>
        <vertAlign val="superscript"/>
        <sz val="12"/>
        <rFont val="Times New Roman"/>
        <family val="1"/>
        <charset val="204"/>
      </rPr>
      <t>3</t>
    </r>
  </si>
  <si>
    <r>
      <t>Изменение ведомственной структуры расходов областного бюджета                                       на 2015 год, предусмотренной приложениями 8, 8</t>
    </r>
    <r>
      <rPr>
        <b/>
        <vertAlign val="superscript"/>
        <sz val="14"/>
        <rFont val="Times New Roman"/>
        <family val="1"/>
        <charset val="204"/>
      </rPr>
      <t xml:space="preserve">1 </t>
    </r>
    <r>
      <rPr>
        <b/>
        <sz val="14"/>
        <rFont val="Times New Roman"/>
        <family val="1"/>
        <charset val="204"/>
      </rPr>
      <t>и 8</t>
    </r>
    <r>
      <rPr>
        <b/>
        <vertAlign val="super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 xml:space="preserve">
к Закону Ярославской области "Об областном бюджете 
на 2015 год и на плановый период 2016 и 2017 годов"</t>
    </r>
  </si>
  <si>
    <t>Приложение 5</t>
  </si>
  <si>
    <t>2015 год            (руб.)</t>
  </si>
  <si>
    <t>Код                ГРБС</t>
  </si>
  <si>
    <t>от 05.10.2015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</si>
</sst>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5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6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3" fillId="0" borderId="0" xfId="2" applyFont="1" applyFill="1" applyAlignment="1" applyProtection="1">
      <alignment vertical="center"/>
      <protection hidden="1"/>
    </xf>
    <xf numFmtId="0" fontId="1" fillId="0" borderId="0" xfId="1" applyFill="1"/>
    <xf numFmtId="0" fontId="3" fillId="0" borderId="0" xfId="2" applyFont="1" applyFill="1" applyAlignment="1" applyProtection="1">
      <alignment vertical="center" wrapText="1"/>
      <protection hidden="1"/>
    </xf>
    <xf numFmtId="0" fontId="3" fillId="0" borderId="0" xfId="2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4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3" fontId="1" fillId="0" borderId="0" xfId="1" applyNumberFormat="1"/>
    <xf numFmtId="0" fontId="3" fillId="0" borderId="0" xfId="2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Font="1" applyFill="1" applyBorder="1" applyAlignment="1" applyProtection="1">
      <alignment horizontal="left" vertical="center"/>
      <protection hidden="1"/>
    </xf>
    <xf numFmtId="0" fontId="2" fillId="0" borderId="2" xfId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2" applyFont="1" applyFill="1" applyAlignment="1" applyProtection="1">
      <alignment horizontal="right" vertical="center"/>
      <protection hidden="1"/>
    </xf>
    <xf numFmtId="0" fontId="3" fillId="0" borderId="0" xfId="2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tabSelected="1" view="pageBreakPreview" zoomScaleNormal="100" zoomScaleSheetLayoutView="100" workbookViewId="0">
      <selection activeCell="C3" sqref="C3:D3"/>
    </sheetView>
  </sheetViews>
  <sheetFormatPr defaultColWidth="9.140625" defaultRowHeight="12.75" x14ac:dyDescent="0.2"/>
  <cols>
    <col min="1" max="1" width="0.140625" style="1" customWidth="1"/>
    <col min="2" max="2" width="8.140625" style="13" customWidth="1"/>
    <col min="3" max="3" width="60.28515625" style="13" customWidth="1"/>
    <col min="4" max="4" width="16" style="13" customWidth="1"/>
    <col min="5" max="5" width="0" style="1" hidden="1" customWidth="1"/>
    <col min="6" max="6" width="1.85546875" style="1" customWidth="1"/>
    <col min="7" max="7" width="15.5703125" style="1" customWidth="1"/>
    <col min="8" max="256" width="9.140625" style="1" customWidth="1"/>
    <col min="257" max="16384" width="9.140625" style="1"/>
  </cols>
  <sheetData>
    <row r="1" spans="1:7" ht="15" customHeight="1" x14ac:dyDescent="0.25">
      <c r="A1" s="5"/>
      <c r="B1" s="16"/>
      <c r="C1" s="22" t="s">
        <v>44</v>
      </c>
      <c r="D1" s="22"/>
      <c r="E1" s="2"/>
    </row>
    <row r="2" spans="1:7" ht="15" customHeight="1" x14ac:dyDescent="0.25">
      <c r="A2" s="5"/>
      <c r="B2" s="16"/>
      <c r="C2" s="23" t="s">
        <v>38</v>
      </c>
      <c r="D2" s="23"/>
      <c r="E2" s="2"/>
    </row>
    <row r="3" spans="1:7" ht="15" customHeight="1" x14ac:dyDescent="0.25">
      <c r="A3" s="5"/>
      <c r="B3" s="16"/>
      <c r="C3" s="22" t="s">
        <v>47</v>
      </c>
      <c r="D3" s="22"/>
      <c r="E3" s="2"/>
    </row>
    <row r="4" spans="1:7" ht="12.75" customHeight="1" x14ac:dyDescent="0.2">
      <c r="A4" s="2"/>
      <c r="B4" s="11"/>
      <c r="C4" s="11"/>
      <c r="D4" s="11"/>
      <c r="E4" s="2"/>
    </row>
    <row r="5" spans="1:7" s="13" customFormat="1" ht="16.5" customHeight="1" x14ac:dyDescent="0.2">
      <c r="A5" s="11"/>
      <c r="B5" s="27" t="s">
        <v>42</v>
      </c>
      <c r="C5" s="27"/>
      <c r="D5" s="27"/>
      <c r="E5" s="12"/>
      <c r="F5" s="12"/>
      <c r="G5" s="12"/>
    </row>
    <row r="6" spans="1:7" s="13" customFormat="1" ht="15.75" customHeight="1" x14ac:dyDescent="0.2">
      <c r="A6" s="11"/>
      <c r="B6" s="28" t="s">
        <v>38</v>
      </c>
      <c r="C6" s="28"/>
      <c r="D6" s="28"/>
      <c r="E6" s="14"/>
      <c r="F6" s="14"/>
      <c r="G6" s="14"/>
    </row>
    <row r="7" spans="1:7" s="13" customFormat="1" ht="15.75" customHeight="1" x14ac:dyDescent="0.2">
      <c r="A7" s="11"/>
      <c r="B7" s="27" t="s">
        <v>41</v>
      </c>
      <c r="C7" s="27"/>
      <c r="D7" s="27"/>
      <c r="E7" s="12"/>
      <c r="F7" s="12"/>
      <c r="G7" s="12"/>
    </row>
    <row r="8" spans="1:7" s="13" customFormat="1" ht="12.75" customHeight="1" x14ac:dyDescent="0.2">
      <c r="A8" s="11"/>
      <c r="B8" s="21"/>
      <c r="C8" s="21"/>
      <c r="D8" s="21"/>
      <c r="E8" s="15"/>
      <c r="F8" s="15"/>
      <c r="G8" s="15"/>
    </row>
    <row r="9" spans="1:7" s="13" customFormat="1" ht="78.75" customHeight="1" x14ac:dyDescent="0.25">
      <c r="A9" s="16"/>
      <c r="B9" s="26" t="s">
        <v>43</v>
      </c>
      <c r="C9" s="26"/>
      <c r="D9" s="26"/>
      <c r="E9" s="26"/>
      <c r="F9" s="26"/>
      <c r="G9" s="11"/>
    </row>
    <row r="10" spans="1:7" ht="12.75" customHeight="1" x14ac:dyDescent="0.2">
      <c r="A10" s="2"/>
      <c r="B10" s="11"/>
      <c r="C10" s="11"/>
      <c r="D10" s="11"/>
      <c r="E10" s="2"/>
    </row>
    <row r="11" spans="1:7" ht="30" customHeight="1" x14ac:dyDescent="0.25">
      <c r="A11" s="5"/>
      <c r="B11" s="10" t="s">
        <v>46</v>
      </c>
      <c r="C11" s="10" t="s">
        <v>37</v>
      </c>
      <c r="D11" s="10" t="s">
        <v>45</v>
      </c>
      <c r="E11" s="2"/>
    </row>
    <row r="12" spans="1:7" ht="31.5" x14ac:dyDescent="0.25">
      <c r="A12" s="9"/>
      <c r="B12" s="8">
        <v>901</v>
      </c>
      <c r="C12" s="7" t="s">
        <v>36</v>
      </c>
      <c r="D12" s="17">
        <f>97284554+16177353</f>
        <v>113461907</v>
      </c>
      <c r="E12" s="6"/>
    </row>
    <row r="13" spans="1:7" ht="15.75" x14ac:dyDescent="0.25">
      <c r="A13" s="9"/>
      <c r="B13" s="8">
        <v>902</v>
      </c>
      <c r="C13" s="7" t="s">
        <v>35</v>
      </c>
      <c r="D13" s="17">
        <f>30229278+4165061</f>
        <v>34394339</v>
      </c>
      <c r="E13" s="6"/>
    </row>
    <row r="14" spans="1:7" ht="15.75" x14ac:dyDescent="0.25">
      <c r="A14" s="9"/>
      <c r="B14" s="8">
        <v>903</v>
      </c>
      <c r="C14" s="7" t="s">
        <v>34</v>
      </c>
      <c r="D14" s="17">
        <f>598016185+1195908</f>
        <v>599212093</v>
      </c>
      <c r="E14" s="6"/>
    </row>
    <row r="15" spans="1:7" ht="31.5" x14ac:dyDescent="0.25">
      <c r="A15" s="9"/>
      <c r="B15" s="8">
        <v>904</v>
      </c>
      <c r="C15" s="7" t="s">
        <v>33</v>
      </c>
      <c r="D15" s="17">
        <v>3235623</v>
      </c>
      <c r="E15" s="6"/>
    </row>
    <row r="16" spans="1:7" ht="31.5" x14ac:dyDescent="0.25">
      <c r="A16" s="9"/>
      <c r="B16" s="8">
        <v>905</v>
      </c>
      <c r="C16" s="7" t="s">
        <v>32</v>
      </c>
      <c r="D16" s="17">
        <v>-179126139</v>
      </c>
      <c r="E16" s="6"/>
    </row>
    <row r="17" spans="1:5" ht="15.75" x14ac:dyDescent="0.25">
      <c r="A17" s="9"/>
      <c r="B17" s="8">
        <v>906</v>
      </c>
      <c r="C17" s="7" t="s">
        <v>31</v>
      </c>
      <c r="D17" s="17">
        <f>81378824-59347021-16177353-15279849</f>
        <v>-9425399</v>
      </c>
      <c r="E17" s="6"/>
    </row>
    <row r="18" spans="1:5" ht="31.5" x14ac:dyDescent="0.25">
      <c r="A18" s="9"/>
      <c r="B18" s="8">
        <v>908</v>
      </c>
      <c r="C18" s="7" t="s">
        <v>30</v>
      </c>
      <c r="D18" s="17">
        <f>-285162189+50000000+1918880</f>
        <v>-233243309</v>
      </c>
      <c r="E18" s="6"/>
    </row>
    <row r="19" spans="1:5" ht="31.5" x14ac:dyDescent="0.25">
      <c r="A19" s="9"/>
      <c r="B19" s="8">
        <v>909</v>
      </c>
      <c r="C19" s="7" t="s">
        <v>29</v>
      </c>
      <c r="D19" s="17">
        <v>369664171</v>
      </c>
      <c r="E19" s="6"/>
    </row>
    <row r="20" spans="1:5" ht="31.5" x14ac:dyDescent="0.25">
      <c r="A20" s="9"/>
      <c r="B20" s="8">
        <v>911</v>
      </c>
      <c r="C20" s="7" t="s">
        <v>28</v>
      </c>
      <c r="D20" s="17">
        <f>-63839251+9347021+5000000</f>
        <v>-49492230</v>
      </c>
      <c r="E20" s="6"/>
    </row>
    <row r="21" spans="1:5" ht="15.75" x14ac:dyDescent="0.25">
      <c r="A21" s="9"/>
      <c r="B21" s="8">
        <v>915</v>
      </c>
      <c r="C21" s="7" t="s">
        <v>27</v>
      </c>
      <c r="D21" s="17">
        <v>-100000</v>
      </c>
      <c r="E21" s="6"/>
    </row>
    <row r="22" spans="1:5" ht="31.5" x14ac:dyDescent="0.25">
      <c r="A22" s="9"/>
      <c r="B22" s="8">
        <v>916</v>
      </c>
      <c r="C22" s="7" t="s">
        <v>26</v>
      </c>
      <c r="D22" s="17">
        <v>-709223</v>
      </c>
      <c r="E22" s="6"/>
    </row>
    <row r="23" spans="1:5" ht="15.75" x14ac:dyDescent="0.25">
      <c r="A23" s="9"/>
      <c r="B23" s="8">
        <v>917</v>
      </c>
      <c r="C23" s="7" t="s">
        <v>25</v>
      </c>
      <c r="D23" s="17">
        <v>1463947</v>
      </c>
      <c r="E23" s="6"/>
    </row>
    <row r="24" spans="1:5" ht="27.75" customHeight="1" x14ac:dyDescent="0.25">
      <c r="A24" s="9"/>
      <c r="B24" s="8">
        <v>919</v>
      </c>
      <c r="C24" s="7" t="s">
        <v>24</v>
      </c>
      <c r="D24" s="17">
        <v>-1000000</v>
      </c>
      <c r="E24" s="6"/>
    </row>
    <row r="25" spans="1:5" ht="15.75" x14ac:dyDescent="0.25">
      <c r="A25" s="9"/>
      <c r="B25" s="8">
        <v>920</v>
      </c>
      <c r="C25" s="7" t="s">
        <v>23</v>
      </c>
      <c r="D25" s="17">
        <v>-6379856</v>
      </c>
      <c r="E25" s="6"/>
    </row>
    <row r="26" spans="1:5" ht="31.5" x14ac:dyDescent="0.25">
      <c r="A26" s="9"/>
      <c r="B26" s="8">
        <v>923</v>
      </c>
      <c r="C26" s="7" t="s">
        <v>22</v>
      </c>
      <c r="D26" s="17">
        <f>38608379+3600000</f>
        <v>42208379</v>
      </c>
      <c r="E26" s="6"/>
    </row>
    <row r="27" spans="1:5" ht="15.75" x14ac:dyDescent="0.25">
      <c r="A27" s="9"/>
      <c r="B27" s="8">
        <v>924</v>
      </c>
      <c r="C27" s="7" t="s">
        <v>21</v>
      </c>
      <c r="D27" s="17">
        <v>-56410243</v>
      </c>
      <c r="E27" s="6"/>
    </row>
    <row r="28" spans="1:5" ht="15.75" x14ac:dyDescent="0.25">
      <c r="A28" s="9"/>
      <c r="B28" s="8">
        <v>927</v>
      </c>
      <c r="C28" s="7" t="s">
        <v>20</v>
      </c>
      <c r="D28" s="17">
        <v>344862</v>
      </c>
      <c r="E28" s="6"/>
    </row>
    <row r="29" spans="1:5" ht="31.5" x14ac:dyDescent="0.25">
      <c r="A29" s="9"/>
      <c r="B29" s="8">
        <v>931</v>
      </c>
      <c r="C29" s="7" t="s">
        <v>19</v>
      </c>
      <c r="D29" s="17">
        <v>584563</v>
      </c>
      <c r="E29" s="6"/>
    </row>
    <row r="30" spans="1:5" ht="31.5" x14ac:dyDescent="0.25">
      <c r="A30" s="9"/>
      <c r="B30" s="8">
        <v>933</v>
      </c>
      <c r="C30" s="7" t="s">
        <v>18</v>
      </c>
      <c r="D30" s="17">
        <v>772166</v>
      </c>
      <c r="E30" s="6"/>
    </row>
    <row r="31" spans="1:5" ht="31.5" x14ac:dyDescent="0.25">
      <c r="A31" s="9"/>
      <c r="B31" s="8">
        <v>934</v>
      </c>
      <c r="C31" s="7" t="s">
        <v>17</v>
      </c>
      <c r="D31" s="17">
        <v>-2396800</v>
      </c>
      <c r="E31" s="6"/>
    </row>
    <row r="32" spans="1:5" ht="15.75" x14ac:dyDescent="0.25">
      <c r="A32" s="9"/>
      <c r="B32" s="8">
        <v>936</v>
      </c>
      <c r="C32" s="7" t="s">
        <v>16</v>
      </c>
      <c r="D32" s="17">
        <v>-764348</v>
      </c>
      <c r="E32" s="6"/>
    </row>
    <row r="33" spans="1:5" ht="31.5" x14ac:dyDescent="0.25">
      <c r="A33" s="9"/>
      <c r="B33" s="8">
        <v>937</v>
      </c>
      <c r="C33" s="7" t="s">
        <v>15</v>
      </c>
      <c r="D33" s="17">
        <v>538140</v>
      </c>
      <c r="E33" s="6"/>
    </row>
    <row r="34" spans="1:5" ht="31.5" x14ac:dyDescent="0.25">
      <c r="A34" s="9"/>
      <c r="B34" s="8">
        <v>938</v>
      </c>
      <c r="C34" s="7" t="s">
        <v>14</v>
      </c>
      <c r="D34" s="17">
        <v>141369633</v>
      </c>
      <c r="E34" s="6"/>
    </row>
    <row r="35" spans="1:5" ht="31.5" x14ac:dyDescent="0.25">
      <c r="A35" s="9"/>
      <c r="B35" s="8">
        <v>940</v>
      </c>
      <c r="C35" s="7" t="s">
        <v>13</v>
      </c>
      <c r="D35" s="17">
        <v>606609</v>
      </c>
      <c r="E35" s="6"/>
    </row>
    <row r="36" spans="1:5" ht="29.25" customHeight="1" x14ac:dyDescent="0.25">
      <c r="A36" s="9"/>
      <c r="B36" s="8">
        <v>941</v>
      </c>
      <c r="C36" s="7" t="s">
        <v>12</v>
      </c>
      <c r="D36" s="17">
        <v>-70340331</v>
      </c>
      <c r="E36" s="6"/>
    </row>
    <row r="37" spans="1:5" ht="31.5" x14ac:dyDescent="0.25">
      <c r="A37" s="9"/>
      <c r="B37" s="8">
        <v>943</v>
      </c>
      <c r="C37" s="7" t="s">
        <v>11</v>
      </c>
      <c r="D37" s="17">
        <v>307553424</v>
      </c>
      <c r="E37" s="6"/>
    </row>
    <row r="38" spans="1:5" ht="15.75" x14ac:dyDescent="0.25">
      <c r="A38" s="9"/>
      <c r="B38" s="8">
        <v>946</v>
      </c>
      <c r="C38" s="7" t="s">
        <v>10</v>
      </c>
      <c r="D38" s="17">
        <v>13044843</v>
      </c>
      <c r="E38" s="6"/>
    </row>
    <row r="39" spans="1:5" ht="31.5" x14ac:dyDescent="0.25">
      <c r="A39" s="9"/>
      <c r="B39" s="8">
        <v>948</v>
      </c>
      <c r="C39" s="7" t="s">
        <v>9</v>
      </c>
      <c r="D39" s="17">
        <v>-25103800</v>
      </c>
      <c r="E39" s="6"/>
    </row>
    <row r="40" spans="1:5" ht="47.25" x14ac:dyDescent="0.25">
      <c r="A40" s="9"/>
      <c r="B40" s="8">
        <v>949</v>
      </c>
      <c r="C40" s="7" t="s">
        <v>8</v>
      </c>
      <c r="D40" s="17">
        <v>316253</v>
      </c>
      <c r="E40" s="6"/>
    </row>
    <row r="41" spans="1:5" ht="15.75" x14ac:dyDescent="0.25">
      <c r="A41" s="9"/>
      <c r="B41" s="8">
        <v>950</v>
      </c>
      <c r="C41" s="7" t="s">
        <v>7</v>
      </c>
      <c r="D41" s="17">
        <v>-782921</v>
      </c>
      <c r="E41" s="6"/>
    </row>
    <row r="42" spans="1:5" ht="15.75" x14ac:dyDescent="0.25">
      <c r="A42" s="9"/>
      <c r="B42" s="8">
        <v>951</v>
      </c>
      <c r="C42" s="7" t="s">
        <v>6</v>
      </c>
      <c r="D42" s="17">
        <v>-1440403</v>
      </c>
      <c r="E42" s="6"/>
    </row>
    <row r="43" spans="1:5" ht="15.75" x14ac:dyDescent="0.25">
      <c r="A43" s="9"/>
      <c r="B43" s="8">
        <v>952</v>
      </c>
      <c r="C43" s="7" t="s">
        <v>5</v>
      </c>
      <c r="D43" s="17">
        <v>71366420.99999997</v>
      </c>
      <c r="E43" s="6"/>
    </row>
    <row r="44" spans="1:5" ht="15.75" x14ac:dyDescent="0.25">
      <c r="A44" s="9"/>
      <c r="B44" s="8">
        <v>953</v>
      </c>
      <c r="C44" s="7" t="s">
        <v>4</v>
      </c>
      <c r="D44" s="17">
        <v>145143028</v>
      </c>
      <c r="E44" s="6"/>
    </row>
    <row r="45" spans="1:5" ht="31.5" x14ac:dyDescent="0.25">
      <c r="A45" s="9"/>
      <c r="B45" s="8">
        <v>954</v>
      </c>
      <c r="C45" s="7" t="s">
        <v>3</v>
      </c>
      <c r="D45" s="17">
        <f>-611499-600000</f>
        <v>-1211499</v>
      </c>
      <c r="E45" s="6"/>
    </row>
    <row r="46" spans="1:5" ht="31.5" x14ac:dyDescent="0.25">
      <c r="A46" s="9"/>
      <c r="B46" s="8">
        <v>955</v>
      </c>
      <c r="C46" s="7" t="s">
        <v>2</v>
      </c>
      <c r="D46" s="17">
        <v>311621</v>
      </c>
      <c r="E46" s="6"/>
    </row>
    <row r="47" spans="1:5" ht="31.5" x14ac:dyDescent="0.25">
      <c r="A47" s="9"/>
      <c r="B47" s="8">
        <v>956</v>
      </c>
      <c r="C47" s="7" t="s">
        <v>1</v>
      </c>
      <c r="D47" s="17">
        <v>-16006165</v>
      </c>
      <c r="E47" s="6"/>
    </row>
    <row r="48" spans="1:5" ht="31.5" x14ac:dyDescent="0.25">
      <c r="A48" s="9"/>
      <c r="B48" s="8">
        <v>957</v>
      </c>
      <c r="C48" s="7" t="s">
        <v>0</v>
      </c>
      <c r="D48" s="17">
        <v>496000</v>
      </c>
      <c r="E48" s="6"/>
    </row>
    <row r="49" spans="1:7" ht="409.6" hidden="1" customHeight="1" x14ac:dyDescent="0.25">
      <c r="A49" s="5"/>
      <c r="B49" s="4">
        <v>957</v>
      </c>
      <c r="C49" s="3"/>
      <c r="D49" s="18">
        <v>1192155356</v>
      </c>
      <c r="E49" s="2"/>
    </row>
    <row r="50" spans="1:7" ht="15" customHeight="1" x14ac:dyDescent="0.2">
      <c r="A50" s="2"/>
      <c r="B50" s="24" t="s">
        <v>39</v>
      </c>
      <c r="C50" s="25"/>
      <c r="D50" s="19">
        <v>1192155356</v>
      </c>
      <c r="E50" s="2"/>
      <c r="F50" s="11" t="s">
        <v>40</v>
      </c>
      <c r="G50" s="20"/>
    </row>
  </sheetData>
  <mergeCells count="8">
    <mergeCell ref="C1:D1"/>
    <mergeCell ref="C2:D2"/>
    <mergeCell ref="C3:D3"/>
    <mergeCell ref="B50:C50"/>
    <mergeCell ref="B9:F9"/>
    <mergeCell ref="B5:D5"/>
    <mergeCell ref="B6:D6"/>
    <mergeCell ref="B7:D7"/>
  </mergeCells>
  <printOptions horizontalCentered="1"/>
  <pageMargins left="0.98425196850393704" right="0.39370078740157483" top="1.1811023622047245" bottom="0.59055118110236227" header="0.7086614173228347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 Табл.№1</vt:lpstr>
      <vt:lpstr>'Приложение №6 Табл.№1'!Заголовки_для_печати</vt:lpstr>
      <vt:lpstr>'Приложение №6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2015-10-01T06:47:01Z</cp:lastPrinted>
  <dcterms:created xsi:type="dcterms:W3CDTF">2015-09-07T08:09:24Z</dcterms:created>
  <dcterms:modified xsi:type="dcterms:W3CDTF">2015-10-07T07:29:41Z</dcterms:modified>
</cp:coreProperties>
</file>