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state="hidden" r:id="rId2"/>
    <sheet name="Лист3" sheetId="3" state="hidden" r:id="rId3"/>
  </sheets>
  <definedNames>
    <definedName name="_xlnm.Print_Area" localSheetId="0">Лист1!$A$1:$V$202</definedName>
  </definedNames>
  <calcPr calcId="145621"/>
</workbook>
</file>

<file path=xl/calcChain.xml><?xml version="1.0" encoding="utf-8"?>
<calcChain xmlns="http://schemas.openxmlformats.org/spreadsheetml/2006/main">
  <c r="V155" i="1" l="1"/>
  <c r="V156" i="1"/>
  <c r="V157" i="1"/>
  <c r="V160" i="1"/>
  <c r="V161" i="1"/>
  <c r="V163" i="1"/>
  <c r="V164" i="1"/>
  <c r="V166" i="1"/>
  <c r="V167" i="1"/>
  <c r="V168" i="1"/>
  <c r="V171" i="1"/>
  <c r="V172" i="1"/>
  <c r="V173" i="1"/>
  <c r="V174" i="1"/>
  <c r="V175" i="1"/>
  <c r="V176" i="1"/>
  <c r="V177" i="1"/>
  <c r="V178" i="1"/>
  <c r="V179" i="1"/>
  <c r="V181" i="1"/>
  <c r="V182" i="1"/>
  <c r="V183" i="1"/>
  <c r="V184" i="1"/>
  <c r="V185" i="1"/>
  <c r="V149" i="1"/>
  <c r="V44" i="1"/>
  <c r="V187" i="1" l="1"/>
  <c r="U160" i="1"/>
  <c r="U161" i="1"/>
  <c r="U163" i="1"/>
  <c r="U164" i="1"/>
  <c r="U166" i="1"/>
  <c r="U167" i="1"/>
  <c r="U168" i="1"/>
  <c r="U171" i="1"/>
  <c r="U172" i="1"/>
  <c r="U173" i="1"/>
  <c r="U174" i="1"/>
  <c r="U175" i="1"/>
  <c r="U176" i="1"/>
  <c r="U177" i="1"/>
  <c r="U178" i="1"/>
  <c r="U179" i="1"/>
  <c r="U181" i="1"/>
  <c r="U182" i="1"/>
  <c r="U183" i="1"/>
  <c r="U184" i="1"/>
  <c r="U185" i="1"/>
  <c r="U44" i="1"/>
  <c r="U149" i="1"/>
  <c r="T160" i="1"/>
  <c r="T161" i="1"/>
  <c r="T163" i="1"/>
  <c r="T164" i="1"/>
  <c r="T166" i="1"/>
  <c r="T167" i="1"/>
  <c r="T168" i="1"/>
  <c r="T171" i="1"/>
  <c r="T172" i="1"/>
  <c r="T173" i="1"/>
  <c r="T174" i="1"/>
  <c r="T175" i="1"/>
  <c r="T176" i="1"/>
  <c r="T177" i="1"/>
  <c r="T178" i="1"/>
  <c r="T179" i="1"/>
  <c r="T181" i="1"/>
  <c r="T182" i="1"/>
  <c r="T183" i="1"/>
  <c r="T184" i="1"/>
  <c r="T185" i="1"/>
  <c r="T44" i="1"/>
  <c r="T149" i="1"/>
  <c r="S160" i="1"/>
  <c r="S161" i="1"/>
  <c r="S163" i="1"/>
  <c r="S164" i="1"/>
  <c r="S166" i="1"/>
  <c r="S167" i="1"/>
  <c r="S168" i="1"/>
  <c r="S171" i="1"/>
  <c r="S172" i="1"/>
  <c r="S173" i="1"/>
  <c r="S174" i="1"/>
  <c r="S175" i="1"/>
  <c r="S176" i="1"/>
  <c r="S177" i="1"/>
  <c r="S178" i="1"/>
  <c r="S179" i="1"/>
  <c r="S181" i="1"/>
  <c r="S182" i="1"/>
  <c r="S183" i="1"/>
  <c r="S184" i="1"/>
  <c r="S185" i="1"/>
  <c r="S44" i="1"/>
  <c r="S149" i="1"/>
  <c r="R160" i="1"/>
  <c r="R161" i="1"/>
  <c r="R163" i="1"/>
  <c r="R164" i="1"/>
  <c r="R166" i="1"/>
  <c r="R167" i="1"/>
  <c r="R168" i="1"/>
  <c r="R171" i="1"/>
  <c r="R172" i="1"/>
  <c r="R173" i="1"/>
  <c r="R174" i="1"/>
  <c r="R175" i="1"/>
  <c r="R176" i="1"/>
  <c r="R177" i="1"/>
  <c r="R178" i="1"/>
  <c r="R179" i="1"/>
  <c r="R181" i="1"/>
  <c r="R182" i="1"/>
  <c r="R183" i="1"/>
  <c r="R184" i="1"/>
  <c r="R185" i="1"/>
  <c r="R44" i="1"/>
  <c r="R149" i="1"/>
  <c r="Q160" i="1"/>
  <c r="Q161" i="1"/>
  <c r="Q163" i="1"/>
  <c r="Q164" i="1"/>
  <c r="Q166" i="1"/>
  <c r="Q167" i="1"/>
  <c r="Q168" i="1"/>
  <c r="Q171" i="1"/>
  <c r="Q172" i="1"/>
  <c r="Q173" i="1"/>
  <c r="Q174" i="1"/>
  <c r="Q175" i="1"/>
  <c r="Q176" i="1"/>
  <c r="Q177" i="1"/>
  <c r="Q178" i="1"/>
  <c r="Q179" i="1"/>
  <c r="Q181" i="1"/>
  <c r="Q182" i="1"/>
  <c r="Q183" i="1"/>
  <c r="Q184" i="1"/>
  <c r="Q185" i="1"/>
  <c r="Q44" i="1"/>
  <c r="Q149" i="1"/>
  <c r="P160" i="1"/>
  <c r="P161" i="1"/>
  <c r="P163" i="1"/>
  <c r="P164" i="1"/>
  <c r="P166" i="1"/>
  <c r="P167" i="1"/>
  <c r="P168" i="1"/>
  <c r="P171" i="1"/>
  <c r="P172" i="1"/>
  <c r="P173" i="1"/>
  <c r="P174" i="1"/>
  <c r="P175" i="1"/>
  <c r="P176" i="1"/>
  <c r="P177" i="1"/>
  <c r="P178" i="1"/>
  <c r="P179" i="1"/>
  <c r="P181" i="1"/>
  <c r="P182" i="1"/>
  <c r="P183" i="1"/>
  <c r="P184" i="1"/>
  <c r="P185" i="1"/>
  <c r="P44" i="1"/>
  <c r="P149" i="1"/>
  <c r="O160" i="1"/>
  <c r="O161" i="1"/>
  <c r="O163" i="1"/>
  <c r="O164" i="1"/>
  <c r="O166" i="1"/>
  <c r="O167" i="1"/>
  <c r="O168" i="1"/>
  <c r="O171" i="1"/>
  <c r="O172" i="1"/>
  <c r="O173" i="1"/>
  <c r="O174" i="1"/>
  <c r="O175" i="1"/>
  <c r="O176" i="1"/>
  <c r="O177" i="1"/>
  <c r="O178" i="1"/>
  <c r="O179" i="1"/>
  <c r="O181" i="1"/>
  <c r="O182" i="1"/>
  <c r="O183" i="1"/>
  <c r="O184" i="1"/>
  <c r="O185" i="1"/>
  <c r="O44" i="1"/>
  <c r="O149" i="1"/>
  <c r="N160" i="1"/>
  <c r="N161" i="1"/>
  <c r="N163" i="1"/>
  <c r="N164" i="1"/>
  <c r="N166" i="1"/>
  <c r="N167" i="1"/>
  <c r="N168" i="1"/>
  <c r="N171" i="1"/>
  <c r="N172" i="1"/>
  <c r="N173" i="1"/>
  <c r="N174" i="1"/>
  <c r="N175" i="1"/>
  <c r="N176" i="1"/>
  <c r="N177" i="1"/>
  <c r="N178" i="1"/>
  <c r="N179" i="1"/>
  <c r="N181" i="1"/>
  <c r="N182" i="1"/>
  <c r="N183" i="1"/>
  <c r="N184" i="1"/>
  <c r="N185" i="1"/>
  <c r="N44" i="1"/>
  <c r="N149" i="1"/>
  <c r="M160" i="1"/>
  <c r="M161" i="1"/>
  <c r="M163" i="1"/>
  <c r="M164" i="1"/>
  <c r="M166" i="1"/>
  <c r="M167" i="1"/>
  <c r="M168" i="1"/>
  <c r="M171" i="1"/>
  <c r="M172" i="1"/>
  <c r="M173" i="1"/>
  <c r="M174" i="1"/>
  <c r="M175" i="1"/>
  <c r="M176" i="1"/>
  <c r="M177" i="1"/>
  <c r="M178" i="1"/>
  <c r="M179" i="1"/>
  <c r="M181" i="1"/>
  <c r="M182" i="1"/>
  <c r="M183" i="1"/>
  <c r="M184" i="1"/>
  <c r="M185" i="1"/>
  <c r="M44" i="1"/>
  <c r="M149" i="1"/>
  <c r="L160" i="1"/>
  <c r="L161" i="1"/>
  <c r="L163" i="1"/>
  <c r="L164" i="1"/>
  <c r="L166" i="1"/>
  <c r="L167" i="1"/>
  <c r="L168" i="1"/>
  <c r="L171" i="1"/>
  <c r="L172" i="1"/>
  <c r="L173" i="1"/>
  <c r="L174" i="1"/>
  <c r="L175" i="1"/>
  <c r="L176" i="1"/>
  <c r="L177" i="1"/>
  <c r="L178" i="1"/>
  <c r="L179" i="1"/>
  <c r="L181" i="1"/>
  <c r="L182" i="1"/>
  <c r="L183" i="1"/>
  <c r="L184" i="1"/>
  <c r="L185" i="1"/>
  <c r="L44" i="1"/>
  <c r="L149" i="1"/>
  <c r="K160" i="1"/>
  <c r="K161" i="1"/>
  <c r="K163" i="1"/>
  <c r="K164" i="1"/>
  <c r="K166" i="1"/>
  <c r="K167" i="1"/>
  <c r="K168" i="1"/>
  <c r="K171" i="1"/>
  <c r="K172" i="1"/>
  <c r="K173" i="1"/>
  <c r="K174" i="1"/>
  <c r="K175" i="1"/>
  <c r="K176" i="1"/>
  <c r="K177" i="1"/>
  <c r="K178" i="1"/>
  <c r="K179" i="1"/>
  <c r="K181" i="1"/>
  <c r="K182" i="1"/>
  <c r="K183" i="1"/>
  <c r="K184" i="1"/>
  <c r="K185" i="1"/>
  <c r="K44" i="1"/>
  <c r="K149" i="1"/>
  <c r="J160" i="1"/>
  <c r="J161" i="1"/>
  <c r="J163" i="1"/>
  <c r="J164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1" i="1"/>
  <c r="J182" i="1"/>
  <c r="J183" i="1"/>
  <c r="J184" i="1"/>
  <c r="J185" i="1"/>
  <c r="J44" i="1"/>
  <c r="J149" i="1"/>
  <c r="I160" i="1"/>
  <c r="I161" i="1"/>
  <c r="I163" i="1"/>
  <c r="I164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1" i="1"/>
  <c r="I182" i="1"/>
  <c r="I183" i="1"/>
  <c r="I184" i="1"/>
  <c r="I185" i="1"/>
  <c r="I44" i="1"/>
  <c r="I149" i="1"/>
  <c r="H158" i="1"/>
  <c r="H160" i="1"/>
  <c r="H161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1" i="1"/>
  <c r="H182" i="1"/>
  <c r="H183" i="1"/>
  <c r="H184" i="1"/>
  <c r="H185" i="1"/>
  <c r="H44" i="1"/>
  <c r="H149" i="1"/>
  <c r="G158" i="1"/>
  <c r="G159" i="1"/>
  <c r="G160" i="1"/>
  <c r="G161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1" i="1"/>
  <c r="G182" i="1"/>
  <c r="G183" i="1"/>
  <c r="G184" i="1"/>
  <c r="G185" i="1"/>
  <c r="G44" i="1"/>
  <c r="G149" i="1"/>
  <c r="F158" i="1"/>
  <c r="F159" i="1"/>
  <c r="F160" i="1"/>
  <c r="F161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1" i="1"/>
  <c r="F182" i="1"/>
  <c r="F183" i="1"/>
  <c r="F184" i="1"/>
  <c r="F185" i="1"/>
  <c r="F44" i="1"/>
  <c r="F149" i="1"/>
  <c r="E158" i="1"/>
  <c r="E159" i="1"/>
  <c r="E160" i="1"/>
  <c r="E161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1" i="1"/>
  <c r="E182" i="1"/>
  <c r="E183" i="1"/>
  <c r="E184" i="1"/>
  <c r="E185" i="1"/>
  <c r="E44" i="1"/>
  <c r="E149" i="1"/>
  <c r="D158" i="1"/>
  <c r="D159" i="1"/>
  <c r="D160" i="1"/>
  <c r="D161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1" i="1"/>
  <c r="D182" i="1"/>
  <c r="D183" i="1"/>
  <c r="D184" i="1"/>
  <c r="D185" i="1"/>
  <c r="D44" i="1"/>
  <c r="D149" i="1"/>
  <c r="C158" i="1"/>
  <c r="C159" i="1"/>
  <c r="C160" i="1"/>
  <c r="C161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1" i="1"/>
  <c r="C182" i="1"/>
  <c r="C183" i="1"/>
  <c r="C184" i="1"/>
  <c r="C185" i="1"/>
  <c r="C44" i="1"/>
  <c r="C149" i="1"/>
  <c r="C157" i="1"/>
  <c r="D157" i="1"/>
  <c r="E157" i="1"/>
  <c r="F157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C156" i="1"/>
  <c r="D156" i="1"/>
  <c r="E156" i="1"/>
  <c r="F156" i="1"/>
  <c r="G156" i="1"/>
  <c r="H156" i="1"/>
  <c r="I156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B156" i="1"/>
  <c r="B157" i="1"/>
  <c r="B158" i="1"/>
  <c r="B159" i="1"/>
  <c r="B160" i="1"/>
  <c r="B161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1" i="1"/>
  <c r="B182" i="1"/>
  <c r="B183" i="1"/>
  <c r="B184" i="1"/>
  <c r="B185" i="1"/>
  <c r="B44" i="1"/>
  <c r="B149" i="1"/>
  <c r="C155" i="1"/>
  <c r="D155" i="1"/>
  <c r="E155" i="1"/>
  <c r="F155" i="1"/>
  <c r="G155" i="1"/>
  <c r="H155" i="1"/>
  <c r="I155" i="1"/>
  <c r="J155" i="1"/>
  <c r="K155" i="1"/>
  <c r="L155" i="1"/>
  <c r="M155" i="1"/>
  <c r="N155" i="1"/>
  <c r="O155" i="1"/>
  <c r="P155" i="1"/>
  <c r="Q155" i="1"/>
  <c r="R155" i="1"/>
  <c r="S155" i="1"/>
  <c r="T155" i="1"/>
  <c r="U155" i="1"/>
  <c r="B155" i="1"/>
  <c r="I187" i="1" l="1"/>
  <c r="M187" i="1"/>
  <c r="Q187" i="1"/>
  <c r="U187" i="1"/>
  <c r="C187" i="1"/>
  <c r="D187" i="1"/>
  <c r="B187" i="1"/>
  <c r="E187" i="1"/>
  <c r="F187" i="1"/>
  <c r="K187" i="1"/>
  <c r="O187" i="1"/>
  <c r="S187" i="1"/>
  <c r="J187" i="1"/>
  <c r="G187" i="1"/>
  <c r="H187" i="1"/>
  <c r="L187" i="1"/>
  <c r="P187" i="1"/>
  <c r="T187" i="1"/>
  <c r="N187" i="1"/>
  <c r="R187" i="1"/>
</calcChain>
</file>

<file path=xl/sharedStrings.xml><?xml version="1.0" encoding="utf-8"?>
<sst xmlns="http://schemas.openxmlformats.org/spreadsheetml/2006/main" count="228" uniqueCount="108">
  <si>
    <t>ООО "Мясопродукт"</t>
  </si>
  <si>
    <t>ООО "Раскат Рос" Гагарина</t>
  </si>
  <si>
    <t xml:space="preserve">МУП г Рыбинска Теплоэнерго </t>
  </si>
  <si>
    <t> Потери, Гкал</t>
  </si>
  <si>
    <t>Котельная "Переборы"</t>
  </si>
  <si>
    <t>Котельная "Школа №12"</t>
  </si>
  <si>
    <t>Котельная "Тема"</t>
  </si>
  <si>
    <t>Котельная "Призма"</t>
  </si>
  <si>
    <t>Котельная "Слип"</t>
  </si>
  <si>
    <t>Котельная "Стоялая"</t>
  </si>
  <si>
    <t>Котельная "Софьи Перовской"</t>
  </si>
  <si>
    <t>Котельная "Мариевка"</t>
  </si>
  <si>
    <t>Котельная "Магма"</t>
  </si>
  <si>
    <t>Котельная "Поток"</t>
  </si>
  <si>
    <t>Котельная "Рационал" (Школа-интернат)</t>
  </si>
  <si>
    <t>Котельная "Полиграф"</t>
  </si>
  <si>
    <t>Котельная "Волжский"</t>
  </si>
  <si>
    <t>Котельная "Веретье"</t>
  </si>
  <si>
    <t>Котельная "Бабушкина"</t>
  </si>
  <si>
    <t>Котельная "Сельхозтехника"</t>
  </si>
  <si>
    <t>Котельная "ГЭС"</t>
  </si>
  <si>
    <t>Котельная "Военная база"</t>
  </si>
  <si>
    <t xml:space="preserve">Передача от котельной ФКУ "Следственный изолятор </t>
  </si>
  <si>
    <t>№2 УФСИН по ЯО"</t>
  </si>
  <si>
    <t>Передача от котельной ОАО "Рыбинскхлебопродукт"</t>
  </si>
  <si>
    <t>Передача от котельной ОАО "Рыбинскхлеб"</t>
  </si>
  <si>
    <t>Передача от котельной ОАО НПО "Сатурн"</t>
  </si>
  <si>
    <t>Передача от котельной ООО "Мясопродукт"</t>
  </si>
  <si>
    <t>Передача от котельной ОАО "Воентелеком"</t>
  </si>
  <si>
    <t>Передача от котельной ЗАО "Газпромнефть-Терминал"</t>
  </si>
  <si>
    <t>Котельная "Рыбинсккорм"</t>
  </si>
  <si>
    <t>Котельная "Элеватор"</t>
  </si>
  <si>
    <t>Бойлерная ул. Щепкина</t>
  </si>
  <si>
    <t>Котельная Нефтебазы</t>
  </si>
  <si>
    <t>Котельная "Военная база" (пар)</t>
  </si>
  <si>
    <t>Котельная "Волжский" (пар)</t>
  </si>
  <si>
    <t>Котельная Ягутка</t>
  </si>
  <si>
    <t>Котельные</t>
  </si>
  <si>
    <t>пар</t>
  </si>
  <si>
    <t>Всего</t>
  </si>
  <si>
    <t>ОАО "Воентелеком"</t>
  </si>
  <si>
    <t>ПАО "ОДК - Сатурн"</t>
  </si>
  <si>
    <t>Таблица 1</t>
  </si>
  <si>
    <t>Таблица 2</t>
  </si>
  <si>
    <t>Таблица 3</t>
  </si>
  <si>
    <t>Средний удельный по предприятию</t>
  </si>
  <si>
    <t>Удельные расходы топлива и потери в тепловых сетях</t>
  </si>
  <si>
    <t>Таблица 4</t>
  </si>
  <si>
    <t>Концедент</t>
  </si>
  <si>
    <t>Концессионер</t>
  </si>
  <si>
    <t>Генеральный директор</t>
  </si>
  <si>
    <t>ООО "Рыбинская генерация"</t>
  </si>
  <si>
    <t>Глава городского округа город Рыбинск</t>
  </si>
  <si>
    <t>Субъект</t>
  </si>
  <si>
    <t>Ярославская область</t>
  </si>
  <si>
    <t xml:space="preserve">Губернатор области </t>
  </si>
  <si>
    <t>МУП "Теплоэнерго"</t>
  </si>
  <si>
    <t>Таблица 5</t>
  </si>
  <si>
    <t xml:space="preserve">Котельные </t>
  </si>
  <si>
    <t>Удельный расход топлива на производство тепловой энергии, кг у.т. / Гкал</t>
  </si>
  <si>
    <t>Материальная характеристика, кв.м</t>
  </si>
  <si>
    <t>Отношение величины технологических потерь тепловой энергии к материальной характеристике тепловой сети, Гкал/кв.м</t>
  </si>
  <si>
    <t>Удельный расход топлива на отпуск  тепловой энергии, кг у.т./ Гкал</t>
  </si>
  <si>
    <t>__________________Д.В. Добряков</t>
  </si>
  <si>
    <t>__________________ Д.Ю. Миронов</t>
  </si>
  <si>
    <t>___________________А.И. Лукашов</t>
  </si>
  <si>
    <t>"Веретье"</t>
  </si>
  <si>
    <t>"Бабушкина"</t>
  </si>
  <si>
    <t>"Стоялая"</t>
  </si>
  <si>
    <t>"Софья Перовская"</t>
  </si>
  <si>
    <t>"Мариевка"</t>
  </si>
  <si>
    <t>"Призма"</t>
  </si>
  <si>
    <t>"Тема"</t>
  </si>
  <si>
    <t>"Психиатрическая больница"</t>
  </si>
  <si>
    <t>"Школа-интернат"</t>
  </si>
  <si>
    <t>"Слип"</t>
  </si>
  <si>
    <t>"Магма"</t>
  </si>
  <si>
    <t>"Сельхозтехника"</t>
  </si>
  <si>
    <t>"ГЭС"</t>
  </si>
  <si>
    <t>"Полиграф"</t>
  </si>
  <si>
    <t>"Военная база гв</t>
  </si>
  <si>
    <t>"Переборы"</t>
  </si>
  <si>
    <t>"Волжский" гв</t>
  </si>
  <si>
    <t>"Поток"</t>
  </si>
  <si>
    <t>"Школа № 12"</t>
  </si>
  <si>
    <t>"Рыбинскорм"</t>
  </si>
  <si>
    <t>"Элеватор"</t>
  </si>
  <si>
    <t>Бойлерная "Щепкина"</t>
  </si>
  <si>
    <t>"Нефтебаза"</t>
  </si>
  <si>
    <t>"СОШ 16"</t>
  </si>
  <si>
    <t>"Ягутка"</t>
  </si>
  <si>
    <t>"Нефтебаза" (новая котельная)</t>
  </si>
  <si>
    <t>бойлерная "Щепкина"</t>
  </si>
  <si>
    <t>"Военная база" гв</t>
  </si>
  <si>
    <t xml:space="preserve">"Элеватор" </t>
  </si>
  <si>
    <t xml:space="preserve">"Полиграф" </t>
  </si>
  <si>
    <t>"ФБУ ИЗ 76/ 2"</t>
  </si>
  <si>
    <t>Предприятие</t>
  </si>
  <si>
    <t>МУП «Теплоэнерго»</t>
  </si>
  <si>
    <t>Исполняющий обязанности генерального директора</t>
  </si>
  <si>
    <t>__________________ С.Н. Сонин</t>
  </si>
  <si>
    <t xml:space="preserve">Приложение </t>
  </si>
  <si>
    <t xml:space="preserve">к долгосрочным параметрам регулирования,  </t>
  </si>
  <si>
    <t xml:space="preserve">метода индексации установленных тарифов </t>
  </si>
  <si>
    <t xml:space="preserve">для формирования тарифов с использованием </t>
  </si>
  <si>
    <t>Потери в тепловых сетях, Гкал</t>
  </si>
  <si>
    <r>
      <t>Городской округ город Рыбинск</t>
    </r>
    <r>
      <rPr>
        <sz val="16"/>
        <rFont val="Times New Roman"/>
        <family val="1"/>
        <charset val="204"/>
      </rPr>
      <t xml:space="preserve"> </t>
    </r>
  </si>
  <si>
    <t xml:space="preserve">устанавливаемым на долгосрочный период регулирования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</si>
</sst>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/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 style="medium">
        <color indexed="23"/>
      </right>
      <top/>
      <bottom style="medium">
        <color indexed="23"/>
      </bottom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 style="medium">
        <color indexed="23"/>
      </left>
      <right style="medium">
        <color indexed="23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</borders>
  <cellStyleXfs count="4">
    <xf numFmtId="0" fontId="0" fillId="0" borderId="0"/>
    <xf numFmtId="0" fontId="7" fillId="0" borderId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3" fillId="2" borderId="2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2" borderId="5" xfId="0" applyFont="1" applyFill="1" applyBorder="1" applyAlignment="1">
      <alignment horizontal="right" vertical="center"/>
    </xf>
    <xf numFmtId="0" fontId="3" fillId="0" borderId="6" xfId="0" applyFont="1" applyBorder="1" applyAlignment="1">
      <alignment vertical="center" wrapText="1"/>
    </xf>
    <xf numFmtId="0" fontId="0" fillId="0" borderId="6" xfId="0" applyBorder="1" applyAlignment="1">
      <alignment wrapText="1"/>
    </xf>
    <xf numFmtId="0" fontId="3" fillId="0" borderId="4" xfId="0" applyFont="1" applyBorder="1" applyAlignment="1">
      <alignment vertical="center" wrapText="1"/>
    </xf>
    <xf numFmtId="0" fontId="4" fillId="2" borderId="5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right" vertical="center"/>
    </xf>
    <xf numFmtId="0" fontId="2" fillId="0" borderId="0" xfId="0" applyFont="1" applyAlignment="1">
      <alignment vertical="top"/>
    </xf>
    <xf numFmtId="0" fontId="6" fillId="0" borderId="0" xfId="0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right" vertical="top"/>
    </xf>
    <xf numFmtId="0" fontId="11" fillId="0" borderId="0" xfId="0" applyFont="1" applyFill="1" applyAlignment="1">
      <alignment horizontal="right" vertical="top"/>
    </xf>
    <xf numFmtId="0" fontId="6" fillId="0" borderId="0" xfId="0" applyFont="1" applyFill="1" applyBorder="1" applyAlignment="1">
      <alignment vertical="top" wrapText="1"/>
    </xf>
    <xf numFmtId="2" fontId="6" fillId="0" borderId="0" xfId="0" applyNumberFormat="1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9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1" xfId="0" applyFont="1" applyFill="1" applyBorder="1" applyAlignment="1">
      <alignment vertical="top"/>
    </xf>
    <xf numFmtId="4" fontId="9" fillId="0" borderId="1" xfId="0" applyNumberFormat="1" applyFont="1" applyFill="1" applyBorder="1" applyAlignment="1">
      <alignment horizontal="right" vertical="top"/>
    </xf>
    <xf numFmtId="4" fontId="9" fillId="0" borderId="7" xfId="0" applyNumberFormat="1" applyFont="1" applyFill="1" applyBorder="1" applyAlignment="1">
      <alignment horizontal="right" vertical="top"/>
    </xf>
    <xf numFmtId="0" fontId="9" fillId="0" borderId="1" xfId="0" applyFont="1" applyBorder="1" applyAlignment="1">
      <alignment vertical="top"/>
    </xf>
    <xf numFmtId="4" fontId="9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/>
    </xf>
    <xf numFmtId="0" fontId="9" fillId="0" borderId="1" xfId="0" applyFont="1" applyFill="1" applyBorder="1" applyAlignment="1">
      <alignment vertical="top" wrapText="1"/>
    </xf>
    <xf numFmtId="2" fontId="9" fillId="0" borderId="1" xfId="0" applyNumberFormat="1" applyFont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/>
    </xf>
    <xf numFmtId="2" fontId="9" fillId="0" borderId="1" xfId="0" applyNumberFormat="1" applyFont="1" applyFill="1" applyBorder="1" applyAlignment="1">
      <alignment horizontal="center" vertical="top"/>
    </xf>
    <xf numFmtId="164" fontId="9" fillId="0" borderId="1" xfId="0" applyNumberFormat="1" applyFont="1" applyBorder="1" applyAlignment="1">
      <alignment vertical="top"/>
    </xf>
    <xf numFmtId="0" fontId="14" fillId="0" borderId="0" xfId="0" applyFont="1" applyAlignment="1">
      <alignment vertical="top"/>
    </xf>
    <xf numFmtId="0" fontId="15" fillId="0" borderId="0" xfId="0" applyFont="1" applyFill="1" applyAlignment="1">
      <alignment vertical="top" wrapText="1"/>
    </xf>
    <xf numFmtId="0" fontId="14" fillId="0" borderId="0" xfId="0" applyFont="1" applyAlignment="1">
      <alignment horizontal="left" vertical="top"/>
    </xf>
    <xf numFmtId="0" fontId="16" fillId="0" borderId="0" xfId="0" applyFont="1" applyFill="1" applyAlignment="1">
      <alignment vertical="top" wrapText="1"/>
    </xf>
    <xf numFmtId="0" fontId="15" fillId="0" borderId="0" xfId="0" applyFont="1" applyFill="1" applyAlignment="1">
      <alignment vertical="top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justify" vertical="top"/>
    </xf>
    <xf numFmtId="0" fontId="9" fillId="3" borderId="1" xfId="0" applyFont="1" applyFill="1" applyBorder="1" applyAlignment="1">
      <alignment horizontal="center" vertical="top"/>
    </xf>
    <xf numFmtId="0" fontId="9" fillId="3" borderId="7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vertical="top"/>
    </xf>
    <xf numFmtId="165" fontId="9" fillId="3" borderId="1" xfId="2" applyNumberFormat="1" applyFont="1" applyFill="1" applyBorder="1" applyAlignment="1">
      <alignment vertical="top"/>
    </xf>
    <xf numFmtId="0" fontId="9" fillId="0" borderId="8" xfId="0" applyFont="1" applyFill="1" applyBorder="1" applyAlignment="1">
      <alignment horizontal="left" vertical="top"/>
    </xf>
    <xf numFmtId="0" fontId="9" fillId="0" borderId="9" xfId="0" applyFont="1" applyFill="1" applyBorder="1" applyAlignment="1">
      <alignment horizontal="left" vertical="top"/>
    </xf>
    <xf numFmtId="0" fontId="9" fillId="0" borderId="8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9" fillId="0" borderId="7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13" fillId="0" borderId="0" xfId="0" applyFont="1" applyFill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0" fontId="9" fillId="3" borderId="8" xfId="0" applyFont="1" applyFill="1" applyBorder="1" applyAlignment="1">
      <alignment horizontal="left" vertical="top"/>
    </xf>
    <xf numFmtId="0" fontId="9" fillId="3" borderId="9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top"/>
    </xf>
    <xf numFmtId="0" fontId="4" fillId="2" borderId="11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</cellXfs>
  <cellStyles count="4">
    <cellStyle name="Обычный" xfId="0" builtinId="0"/>
    <cellStyle name="Обычный 26" xfId="1"/>
    <cellStyle name="Финансовый" xfId="2" builtinId="3"/>
    <cellStyle name="Финансовый 6" xfId="3"/>
  </cellStyles>
  <dxfs count="1">
    <dxf>
      <numFmt numFmtId="35" formatCode="_-* #,##0.00\ _₽_-;\-* #,##0.00\ _₽_-;_-* &quot;-&quot;??\ _₽_-;_-@_-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2"/>
  <sheetViews>
    <sheetView tabSelected="1" view="pageBreakPreview" topLeftCell="A40" zoomScale="55" zoomScaleNormal="70" zoomScaleSheetLayoutView="55" workbookViewId="0">
      <selection activeCell="M55" sqref="M55"/>
    </sheetView>
  </sheetViews>
  <sheetFormatPr defaultRowHeight="15" x14ac:dyDescent="0.25"/>
  <cols>
    <col min="1" max="1" width="32.5703125" style="10" customWidth="1"/>
    <col min="2" max="22" width="14.7109375" style="10" customWidth="1"/>
    <col min="23" max="23" width="16.42578125" style="10" customWidth="1"/>
    <col min="24" max="16384" width="9.140625" style="10"/>
  </cols>
  <sheetData>
    <row r="1" spans="1:22" s="12" customFormat="1" ht="20.25" x14ac:dyDescent="0.25">
      <c r="Q1" s="13" t="s">
        <v>101</v>
      </c>
    </row>
    <row r="2" spans="1:22" s="12" customFormat="1" ht="20.25" x14ac:dyDescent="0.25">
      <c r="Q2" s="13" t="s">
        <v>102</v>
      </c>
    </row>
    <row r="3" spans="1:22" s="12" customFormat="1" ht="20.25" x14ac:dyDescent="0.25">
      <c r="Q3" s="13" t="s">
        <v>107</v>
      </c>
    </row>
    <row r="4" spans="1:22" s="12" customFormat="1" ht="20.25" x14ac:dyDescent="0.25">
      <c r="Q4" s="13" t="s">
        <v>104</v>
      </c>
    </row>
    <row r="5" spans="1:22" s="12" customFormat="1" ht="20.25" x14ac:dyDescent="0.25">
      <c r="Q5" s="13" t="s">
        <v>103</v>
      </c>
    </row>
    <row r="6" spans="1:22" s="12" customFormat="1" ht="20.25" x14ac:dyDescent="0.25">
      <c r="U6" s="14"/>
    </row>
    <row r="7" spans="1:22" s="12" customFormat="1" ht="20.25" x14ac:dyDescent="0.25">
      <c r="A7" s="56" t="s">
        <v>46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</row>
    <row r="8" spans="1:22" s="15" customFormat="1" ht="20.25" x14ac:dyDescent="0.25">
      <c r="V8" s="15" t="s">
        <v>42</v>
      </c>
    </row>
    <row r="9" spans="1:22" s="12" customFormat="1" ht="20.25" x14ac:dyDescent="0.25"/>
    <row r="10" spans="1:22" s="21" customFormat="1" ht="18.75" x14ac:dyDescent="0.25">
      <c r="A10" s="49" t="s">
        <v>37</v>
      </c>
      <c r="B10" s="18">
        <v>2019</v>
      </c>
      <c r="C10" s="18">
        <v>2020</v>
      </c>
      <c r="D10" s="18">
        <v>2021</v>
      </c>
      <c r="E10" s="18">
        <v>2022</v>
      </c>
      <c r="F10" s="18">
        <v>2023</v>
      </c>
      <c r="G10" s="18">
        <v>2024</v>
      </c>
      <c r="H10" s="18">
        <v>2025</v>
      </c>
      <c r="I10" s="18">
        <v>2026</v>
      </c>
      <c r="J10" s="18">
        <v>2027</v>
      </c>
      <c r="K10" s="18">
        <v>2028</v>
      </c>
      <c r="L10" s="18">
        <v>2029</v>
      </c>
      <c r="M10" s="18">
        <v>2030</v>
      </c>
      <c r="N10" s="18">
        <v>2031</v>
      </c>
      <c r="O10" s="19">
        <v>2032</v>
      </c>
      <c r="P10" s="20">
        <v>2033</v>
      </c>
      <c r="Q10" s="20">
        <v>2034</v>
      </c>
      <c r="R10" s="20">
        <v>2035</v>
      </c>
      <c r="S10" s="20">
        <v>2036</v>
      </c>
      <c r="T10" s="20">
        <v>2037</v>
      </c>
      <c r="U10" s="20">
        <v>2038</v>
      </c>
      <c r="V10" s="20">
        <v>2039</v>
      </c>
    </row>
    <row r="11" spans="1:22" s="21" customFormat="1" ht="18.75" x14ac:dyDescent="0.25">
      <c r="A11" s="50"/>
      <c r="B11" s="53" t="s">
        <v>105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</row>
    <row r="12" spans="1:22" s="21" customFormat="1" ht="18.75" x14ac:dyDescent="0.25">
      <c r="A12" s="23" t="s">
        <v>66</v>
      </c>
      <c r="B12" s="24">
        <v>33478.959999999999</v>
      </c>
      <c r="C12" s="24">
        <v>33478.959999999999</v>
      </c>
      <c r="D12" s="24">
        <v>33478.959999999999</v>
      </c>
      <c r="E12" s="24">
        <v>33478.959999999999</v>
      </c>
      <c r="F12" s="24">
        <v>33478.959999999999</v>
      </c>
      <c r="G12" s="24">
        <v>33478.959999999999</v>
      </c>
      <c r="H12" s="24">
        <v>33478.959999999999</v>
      </c>
      <c r="I12" s="24">
        <v>33478.959999999999</v>
      </c>
      <c r="J12" s="24">
        <v>33478.959999999999</v>
      </c>
      <c r="K12" s="24">
        <v>33478.959999999999</v>
      </c>
      <c r="L12" s="24">
        <v>33478.959999999999</v>
      </c>
      <c r="M12" s="24">
        <v>33478.959999999999</v>
      </c>
      <c r="N12" s="24">
        <v>33478.959999999999</v>
      </c>
      <c r="O12" s="25">
        <v>33478.959999999999</v>
      </c>
      <c r="P12" s="24">
        <v>33478.959999999999</v>
      </c>
      <c r="Q12" s="24">
        <v>33478.959999999999</v>
      </c>
      <c r="R12" s="24">
        <v>33478.959999999999</v>
      </c>
      <c r="S12" s="24">
        <v>33478.959999999999</v>
      </c>
      <c r="T12" s="24">
        <v>33478.959999999999</v>
      </c>
      <c r="U12" s="24">
        <v>33478.959999999999</v>
      </c>
      <c r="V12" s="24">
        <v>33478.959999999999</v>
      </c>
    </row>
    <row r="13" spans="1:22" s="21" customFormat="1" ht="18.75" x14ac:dyDescent="0.25">
      <c r="A13" s="23" t="s">
        <v>67</v>
      </c>
      <c r="B13" s="24">
        <v>6547.44</v>
      </c>
      <c r="C13" s="24">
        <v>6547.44</v>
      </c>
      <c r="D13" s="24">
        <v>6547.44</v>
      </c>
      <c r="E13" s="24">
        <v>6547.44</v>
      </c>
      <c r="F13" s="24">
        <v>6547.44</v>
      </c>
      <c r="G13" s="24">
        <v>6547.44</v>
      </c>
      <c r="H13" s="24">
        <v>6547.44</v>
      </c>
      <c r="I13" s="24">
        <v>6547.44</v>
      </c>
      <c r="J13" s="24">
        <v>6547.44</v>
      </c>
      <c r="K13" s="24">
        <v>6547.44</v>
      </c>
      <c r="L13" s="24">
        <v>6547.44</v>
      </c>
      <c r="M13" s="24">
        <v>6547.44</v>
      </c>
      <c r="N13" s="24">
        <v>6547.44</v>
      </c>
      <c r="O13" s="25">
        <v>6547.44</v>
      </c>
      <c r="P13" s="24">
        <v>6547.44</v>
      </c>
      <c r="Q13" s="24">
        <v>6547.44</v>
      </c>
      <c r="R13" s="24">
        <v>6547.44</v>
      </c>
      <c r="S13" s="24">
        <v>6547.44</v>
      </c>
      <c r="T13" s="24">
        <v>6547.44</v>
      </c>
      <c r="U13" s="24">
        <v>6547.44</v>
      </c>
      <c r="V13" s="24">
        <v>6547.44</v>
      </c>
    </row>
    <row r="14" spans="1:22" s="21" customFormat="1" ht="18.75" x14ac:dyDescent="0.25">
      <c r="A14" s="23" t="s">
        <v>68</v>
      </c>
      <c r="B14" s="24">
        <v>2504.4</v>
      </c>
      <c r="C14" s="24">
        <v>2504.4</v>
      </c>
      <c r="D14" s="24">
        <v>2504.4</v>
      </c>
      <c r="E14" s="24">
        <v>2504.4</v>
      </c>
      <c r="F14" s="24">
        <v>2504.4</v>
      </c>
      <c r="G14" s="24">
        <v>2504.4</v>
      </c>
      <c r="H14" s="24">
        <v>2504.4</v>
      </c>
      <c r="I14" s="24">
        <v>2504.4</v>
      </c>
      <c r="J14" s="24">
        <v>2504.4</v>
      </c>
      <c r="K14" s="24">
        <v>2504.4</v>
      </c>
      <c r="L14" s="24">
        <v>2504.4</v>
      </c>
      <c r="M14" s="24">
        <v>2504.4</v>
      </c>
      <c r="N14" s="24">
        <v>2504.4</v>
      </c>
      <c r="O14" s="25">
        <v>2504.4</v>
      </c>
      <c r="P14" s="24">
        <v>2504.4</v>
      </c>
      <c r="Q14" s="24">
        <v>2504.4</v>
      </c>
      <c r="R14" s="24">
        <v>2504.4</v>
      </c>
      <c r="S14" s="24">
        <v>2504.4</v>
      </c>
      <c r="T14" s="24">
        <v>2504.4</v>
      </c>
      <c r="U14" s="24">
        <v>2504.4</v>
      </c>
      <c r="V14" s="24">
        <v>2504.4</v>
      </c>
    </row>
    <row r="15" spans="1:22" s="21" customFormat="1" ht="18.75" x14ac:dyDescent="0.25">
      <c r="A15" s="23" t="s">
        <v>69</v>
      </c>
      <c r="B15" s="24">
        <v>3504.39</v>
      </c>
      <c r="C15" s="24">
        <v>3361.27</v>
      </c>
      <c r="D15" s="24">
        <v>3244.59</v>
      </c>
      <c r="E15" s="24">
        <v>3244.59</v>
      </c>
      <c r="F15" s="24">
        <v>3244.59</v>
      </c>
      <c r="G15" s="24">
        <v>3244.59</v>
      </c>
      <c r="H15" s="24">
        <v>3244.59</v>
      </c>
      <c r="I15" s="24">
        <v>3244.59</v>
      </c>
      <c r="J15" s="24">
        <v>3244.59</v>
      </c>
      <c r="K15" s="24">
        <v>3244.59</v>
      </c>
      <c r="L15" s="24">
        <v>3244.59</v>
      </c>
      <c r="M15" s="24">
        <v>3244.59</v>
      </c>
      <c r="N15" s="24">
        <v>3244.59</v>
      </c>
      <c r="O15" s="25">
        <v>3244.59</v>
      </c>
      <c r="P15" s="24">
        <v>3244.59</v>
      </c>
      <c r="Q15" s="24">
        <v>3244.59</v>
      </c>
      <c r="R15" s="24">
        <v>3244.59</v>
      </c>
      <c r="S15" s="24">
        <v>3244.59</v>
      </c>
      <c r="T15" s="24">
        <v>3244.59</v>
      </c>
      <c r="U15" s="24">
        <v>3244.59</v>
      </c>
      <c r="V15" s="24">
        <v>3244.59</v>
      </c>
    </row>
    <row r="16" spans="1:22" s="21" customFormat="1" ht="18.75" x14ac:dyDescent="0.25">
      <c r="A16" s="23" t="s">
        <v>70</v>
      </c>
      <c r="B16" s="24">
        <v>314.07</v>
      </c>
      <c r="C16" s="24">
        <v>314.07</v>
      </c>
      <c r="D16" s="24">
        <v>314.07</v>
      </c>
      <c r="E16" s="24">
        <v>314.07</v>
      </c>
      <c r="F16" s="24">
        <v>314.07</v>
      </c>
      <c r="G16" s="24">
        <v>314.07</v>
      </c>
      <c r="H16" s="24">
        <v>314.07</v>
      </c>
      <c r="I16" s="24">
        <v>314.07</v>
      </c>
      <c r="J16" s="24">
        <v>314.07</v>
      </c>
      <c r="K16" s="24">
        <v>314.07</v>
      </c>
      <c r="L16" s="24">
        <v>314.07</v>
      </c>
      <c r="M16" s="24">
        <v>314.07</v>
      </c>
      <c r="N16" s="24">
        <v>314.07</v>
      </c>
      <c r="O16" s="25">
        <v>314.07</v>
      </c>
      <c r="P16" s="24">
        <v>314.07</v>
      </c>
      <c r="Q16" s="24">
        <v>314.07</v>
      </c>
      <c r="R16" s="24">
        <v>314.07</v>
      </c>
      <c r="S16" s="24">
        <v>314.07</v>
      </c>
      <c r="T16" s="24">
        <v>314.07</v>
      </c>
      <c r="U16" s="24">
        <v>314.07</v>
      </c>
      <c r="V16" s="24">
        <v>314.07</v>
      </c>
    </row>
    <row r="17" spans="1:22" s="21" customFormat="1" ht="18.75" x14ac:dyDescent="0.25">
      <c r="A17" s="23" t="s">
        <v>71</v>
      </c>
      <c r="B17" s="24">
        <v>7579.98</v>
      </c>
      <c r="C17" s="24">
        <v>7579.98</v>
      </c>
      <c r="D17" s="24">
        <v>7579.98</v>
      </c>
      <c r="E17" s="24">
        <v>7579.98</v>
      </c>
      <c r="F17" s="24">
        <v>7579.98</v>
      </c>
      <c r="G17" s="24">
        <v>7579.98</v>
      </c>
      <c r="H17" s="24">
        <v>7579.98</v>
      </c>
      <c r="I17" s="24">
        <v>7579.98</v>
      </c>
      <c r="J17" s="24">
        <v>7579.98</v>
      </c>
      <c r="K17" s="24">
        <v>7579.98</v>
      </c>
      <c r="L17" s="24">
        <v>7579.98</v>
      </c>
      <c r="M17" s="24">
        <v>7579.98</v>
      </c>
      <c r="N17" s="24">
        <v>7579.98</v>
      </c>
      <c r="O17" s="25">
        <v>7579.98</v>
      </c>
      <c r="P17" s="24">
        <v>7579.98</v>
      </c>
      <c r="Q17" s="24">
        <v>7579.98</v>
      </c>
      <c r="R17" s="24">
        <v>7579.98</v>
      </c>
      <c r="S17" s="24">
        <v>7579.98</v>
      </c>
      <c r="T17" s="24">
        <v>7579.98</v>
      </c>
      <c r="U17" s="24">
        <v>7579.98</v>
      </c>
      <c r="V17" s="24">
        <v>7579.98</v>
      </c>
    </row>
    <row r="18" spans="1:22" s="21" customFormat="1" ht="18.75" x14ac:dyDescent="0.25">
      <c r="A18" s="23" t="s">
        <v>72</v>
      </c>
      <c r="B18" s="24">
        <v>6633.57</v>
      </c>
      <c r="C18" s="24">
        <v>6633.57</v>
      </c>
      <c r="D18" s="24">
        <v>6633.57</v>
      </c>
      <c r="E18" s="24">
        <v>6633.57</v>
      </c>
      <c r="F18" s="24">
        <v>6633.57</v>
      </c>
      <c r="G18" s="24">
        <v>6633.57</v>
      </c>
      <c r="H18" s="24">
        <v>6633.57</v>
      </c>
      <c r="I18" s="24">
        <v>6633.57</v>
      </c>
      <c r="J18" s="24">
        <v>6633.57</v>
      </c>
      <c r="K18" s="24">
        <v>6633.57</v>
      </c>
      <c r="L18" s="24">
        <v>6633.57</v>
      </c>
      <c r="M18" s="24">
        <v>6633.57</v>
      </c>
      <c r="N18" s="24">
        <v>6633.57</v>
      </c>
      <c r="O18" s="25">
        <v>6633.57</v>
      </c>
      <c r="P18" s="24">
        <v>6633.57</v>
      </c>
      <c r="Q18" s="24">
        <v>6633.57</v>
      </c>
      <c r="R18" s="24">
        <v>6633.57</v>
      </c>
      <c r="S18" s="24">
        <v>6633.57</v>
      </c>
      <c r="T18" s="24">
        <v>6633.57</v>
      </c>
      <c r="U18" s="24">
        <v>6633.57</v>
      </c>
      <c r="V18" s="24">
        <v>6633.57</v>
      </c>
    </row>
    <row r="19" spans="1:22" s="21" customFormat="1" ht="18.75" x14ac:dyDescent="0.25">
      <c r="A19" s="23" t="s">
        <v>73</v>
      </c>
      <c r="B19" s="24">
        <v>0</v>
      </c>
      <c r="C19" s="24">
        <v>0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5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</row>
    <row r="20" spans="1:22" s="21" customFormat="1" ht="18.75" x14ac:dyDescent="0.25">
      <c r="A20" s="23" t="s">
        <v>74</v>
      </c>
      <c r="B20" s="24">
        <v>137.07</v>
      </c>
      <c r="C20" s="24">
        <v>137.07</v>
      </c>
      <c r="D20" s="24">
        <v>137.07</v>
      </c>
      <c r="E20" s="24">
        <v>137.07</v>
      </c>
      <c r="F20" s="24">
        <v>137.07</v>
      </c>
      <c r="G20" s="24">
        <v>137.07</v>
      </c>
      <c r="H20" s="24">
        <v>137.07</v>
      </c>
      <c r="I20" s="24">
        <v>137.07</v>
      </c>
      <c r="J20" s="24">
        <v>137.07</v>
      </c>
      <c r="K20" s="24">
        <v>137.07</v>
      </c>
      <c r="L20" s="24">
        <v>137.07</v>
      </c>
      <c r="M20" s="24">
        <v>137.07</v>
      </c>
      <c r="N20" s="24">
        <v>137.07</v>
      </c>
      <c r="O20" s="25">
        <v>137.07</v>
      </c>
      <c r="P20" s="24">
        <v>137.07</v>
      </c>
      <c r="Q20" s="24">
        <v>137.07</v>
      </c>
      <c r="R20" s="24">
        <v>137.07</v>
      </c>
      <c r="S20" s="24">
        <v>137.07</v>
      </c>
      <c r="T20" s="24">
        <v>137.07</v>
      </c>
      <c r="U20" s="24">
        <v>137.07</v>
      </c>
      <c r="V20" s="24">
        <v>137.07</v>
      </c>
    </row>
    <row r="21" spans="1:22" s="21" customFormat="1" ht="18.75" x14ac:dyDescent="0.25">
      <c r="A21" s="23" t="s">
        <v>75</v>
      </c>
      <c r="B21" s="24">
        <v>8036.3</v>
      </c>
      <c r="C21" s="24">
        <v>8036.3</v>
      </c>
      <c r="D21" s="24">
        <v>8036.3</v>
      </c>
      <c r="E21" s="24">
        <v>8036.3</v>
      </c>
      <c r="F21" s="24">
        <v>8036.3</v>
      </c>
      <c r="G21" s="24">
        <v>8036.3</v>
      </c>
      <c r="H21" s="24">
        <v>8036.3</v>
      </c>
      <c r="I21" s="24">
        <v>8036.3</v>
      </c>
      <c r="J21" s="24">
        <v>8036.3</v>
      </c>
      <c r="K21" s="24">
        <v>8036.3</v>
      </c>
      <c r="L21" s="24">
        <v>8036.3</v>
      </c>
      <c r="M21" s="24">
        <v>8036.3</v>
      </c>
      <c r="N21" s="24">
        <v>8036.3</v>
      </c>
      <c r="O21" s="25">
        <v>8036.3</v>
      </c>
      <c r="P21" s="24">
        <v>8036.3</v>
      </c>
      <c r="Q21" s="24">
        <v>8036.3</v>
      </c>
      <c r="R21" s="24">
        <v>8036.3</v>
      </c>
      <c r="S21" s="24">
        <v>8036.3</v>
      </c>
      <c r="T21" s="24">
        <v>8036.3</v>
      </c>
      <c r="U21" s="24">
        <v>8036.3</v>
      </c>
      <c r="V21" s="24">
        <v>8036.3</v>
      </c>
    </row>
    <row r="22" spans="1:22" s="21" customFormat="1" ht="18.75" x14ac:dyDescent="0.25">
      <c r="A22" s="23" t="s">
        <v>76</v>
      </c>
      <c r="B22" s="24">
        <v>7178.58</v>
      </c>
      <c r="C22" s="24">
        <v>7178.58</v>
      </c>
      <c r="D22" s="24">
        <v>7178.58</v>
      </c>
      <c r="E22" s="24">
        <v>7178.58</v>
      </c>
      <c r="F22" s="24">
        <v>7178.58</v>
      </c>
      <c r="G22" s="24">
        <v>7178.58</v>
      </c>
      <c r="H22" s="24">
        <v>7178.58</v>
      </c>
      <c r="I22" s="24">
        <v>7178.58</v>
      </c>
      <c r="J22" s="24">
        <v>7178.58</v>
      </c>
      <c r="K22" s="24">
        <v>7178.58</v>
      </c>
      <c r="L22" s="24">
        <v>7178.58</v>
      </c>
      <c r="M22" s="24">
        <v>7178.58</v>
      </c>
      <c r="N22" s="24">
        <v>7178.58</v>
      </c>
      <c r="O22" s="25">
        <v>7178.58</v>
      </c>
      <c r="P22" s="24">
        <v>7178.58</v>
      </c>
      <c r="Q22" s="24">
        <v>7178.58</v>
      </c>
      <c r="R22" s="24">
        <v>7178.58</v>
      </c>
      <c r="S22" s="24">
        <v>7178.58</v>
      </c>
      <c r="T22" s="24">
        <v>7178.58</v>
      </c>
      <c r="U22" s="24">
        <v>7178.58</v>
      </c>
      <c r="V22" s="24">
        <v>7178.58</v>
      </c>
    </row>
    <row r="23" spans="1:22" s="21" customFormat="1" ht="18.75" x14ac:dyDescent="0.25">
      <c r="A23" s="23" t="s">
        <v>77</v>
      </c>
      <c r="B23" s="24">
        <v>6361.3</v>
      </c>
      <c r="C23" s="24">
        <v>6361.3</v>
      </c>
      <c r="D23" s="24">
        <v>6361.3</v>
      </c>
      <c r="E23" s="24">
        <v>6000.9000000000005</v>
      </c>
      <c r="F23" s="24">
        <v>5744</v>
      </c>
      <c r="G23" s="24">
        <v>5744</v>
      </c>
      <c r="H23" s="24">
        <v>5744</v>
      </c>
      <c r="I23" s="24">
        <v>5744</v>
      </c>
      <c r="J23" s="24">
        <v>5744</v>
      </c>
      <c r="K23" s="24">
        <v>5744</v>
      </c>
      <c r="L23" s="24">
        <v>5744</v>
      </c>
      <c r="M23" s="24">
        <v>5744</v>
      </c>
      <c r="N23" s="24">
        <v>5744</v>
      </c>
      <c r="O23" s="25">
        <v>5744</v>
      </c>
      <c r="P23" s="24">
        <v>5744</v>
      </c>
      <c r="Q23" s="24">
        <v>5744</v>
      </c>
      <c r="R23" s="24">
        <v>5744</v>
      </c>
      <c r="S23" s="24">
        <v>5744</v>
      </c>
      <c r="T23" s="24">
        <v>5744</v>
      </c>
      <c r="U23" s="24">
        <v>5744</v>
      </c>
      <c r="V23" s="24">
        <v>5744</v>
      </c>
    </row>
    <row r="24" spans="1:22" s="21" customFormat="1" ht="18.75" x14ac:dyDescent="0.25">
      <c r="A24" s="23" t="s">
        <v>78</v>
      </c>
      <c r="B24" s="24">
        <v>2008.85</v>
      </c>
      <c r="C24" s="24">
        <v>2008.85</v>
      </c>
      <c r="D24" s="24">
        <v>2008.85</v>
      </c>
      <c r="E24" s="24">
        <v>2008.85</v>
      </c>
      <c r="F24" s="24">
        <v>2008.85</v>
      </c>
      <c r="G24" s="24">
        <v>2008.85</v>
      </c>
      <c r="H24" s="24">
        <v>2008.85</v>
      </c>
      <c r="I24" s="24">
        <v>2008.85</v>
      </c>
      <c r="J24" s="24">
        <v>2008.85</v>
      </c>
      <c r="K24" s="24">
        <v>2008.85</v>
      </c>
      <c r="L24" s="24">
        <v>2008.85</v>
      </c>
      <c r="M24" s="24">
        <v>2008.85</v>
      </c>
      <c r="N24" s="24">
        <v>2008.85</v>
      </c>
      <c r="O24" s="25">
        <v>2008.85</v>
      </c>
      <c r="P24" s="24">
        <v>2008.85</v>
      </c>
      <c r="Q24" s="24">
        <v>2008.85</v>
      </c>
      <c r="R24" s="24">
        <v>2008.85</v>
      </c>
      <c r="S24" s="24">
        <v>2008.85</v>
      </c>
      <c r="T24" s="24">
        <v>2008.85</v>
      </c>
      <c r="U24" s="24">
        <v>2008.85</v>
      </c>
      <c r="V24" s="24">
        <v>2008.85</v>
      </c>
    </row>
    <row r="25" spans="1:22" s="21" customFormat="1" ht="18.75" x14ac:dyDescent="0.25">
      <c r="A25" s="23" t="s">
        <v>79</v>
      </c>
      <c r="B25" s="24">
        <v>13145.96</v>
      </c>
      <c r="C25" s="24">
        <v>13145.96</v>
      </c>
      <c r="D25" s="24">
        <v>13145.96</v>
      </c>
      <c r="E25" s="24">
        <v>13145.96</v>
      </c>
      <c r="F25" s="24">
        <v>13145.96</v>
      </c>
      <c r="G25" s="24">
        <v>13145.96</v>
      </c>
      <c r="H25" s="24">
        <v>13145.96</v>
      </c>
      <c r="I25" s="24">
        <v>13145.96</v>
      </c>
      <c r="J25" s="24">
        <v>13145.96</v>
      </c>
      <c r="K25" s="24">
        <v>13145.96</v>
      </c>
      <c r="L25" s="24">
        <v>13145.96</v>
      </c>
      <c r="M25" s="24">
        <v>13145.96</v>
      </c>
      <c r="N25" s="24">
        <v>13145.96</v>
      </c>
      <c r="O25" s="25">
        <v>13145.96</v>
      </c>
      <c r="P25" s="24">
        <v>13145.96</v>
      </c>
      <c r="Q25" s="24">
        <v>13145.96</v>
      </c>
      <c r="R25" s="24">
        <v>13145.96</v>
      </c>
      <c r="S25" s="24">
        <v>13145.96</v>
      </c>
      <c r="T25" s="24">
        <v>13145.96</v>
      </c>
      <c r="U25" s="24">
        <v>13145.96</v>
      </c>
      <c r="V25" s="24">
        <v>13145.96</v>
      </c>
    </row>
    <row r="26" spans="1:22" s="21" customFormat="1" ht="18.75" x14ac:dyDescent="0.25">
      <c r="A26" s="23" t="s">
        <v>80</v>
      </c>
      <c r="B26" s="24">
        <v>3374.6</v>
      </c>
      <c r="C26" s="24">
        <v>3374.6</v>
      </c>
      <c r="D26" s="24">
        <v>3374.6</v>
      </c>
      <c r="E26" s="24">
        <v>3374.6</v>
      </c>
      <c r="F26" s="24">
        <v>3374.6</v>
      </c>
      <c r="G26" s="24">
        <v>3374.6</v>
      </c>
      <c r="H26" s="24">
        <v>3374.6</v>
      </c>
      <c r="I26" s="24">
        <v>3374.6</v>
      </c>
      <c r="J26" s="24">
        <v>3374.6</v>
      </c>
      <c r="K26" s="24">
        <v>3374.6</v>
      </c>
      <c r="L26" s="24">
        <v>3374.6</v>
      </c>
      <c r="M26" s="24">
        <v>3374.6</v>
      </c>
      <c r="N26" s="24">
        <v>3374.6</v>
      </c>
      <c r="O26" s="25">
        <v>3374.6</v>
      </c>
      <c r="P26" s="24">
        <v>3374.6</v>
      </c>
      <c r="Q26" s="24">
        <v>3374.6</v>
      </c>
      <c r="R26" s="24">
        <v>3374.6</v>
      </c>
      <c r="S26" s="24">
        <v>3374.6</v>
      </c>
      <c r="T26" s="24">
        <v>3374.6</v>
      </c>
      <c r="U26" s="24">
        <v>3374.6</v>
      </c>
      <c r="V26" s="24">
        <v>3374.6</v>
      </c>
    </row>
    <row r="27" spans="1:22" s="21" customFormat="1" ht="18.75" x14ac:dyDescent="0.25">
      <c r="A27" s="23" t="s">
        <v>38</v>
      </c>
      <c r="B27" s="24">
        <v>22.99</v>
      </c>
      <c r="C27" s="24">
        <v>22.99</v>
      </c>
      <c r="D27" s="24">
        <v>22.99</v>
      </c>
      <c r="E27" s="24">
        <v>22.99</v>
      </c>
      <c r="F27" s="24">
        <v>22.99</v>
      </c>
      <c r="G27" s="24">
        <v>22.99</v>
      </c>
      <c r="H27" s="24">
        <v>22.99</v>
      </c>
      <c r="I27" s="24">
        <v>22.99</v>
      </c>
      <c r="J27" s="24">
        <v>22.99</v>
      </c>
      <c r="K27" s="24">
        <v>22.99</v>
      </c>
      <c r="L27" s="24">
        <v>22.99</v>
      </c>
      <c r="M27" s="24">
        <v>22.99</v>
      </c>
      <c r="N27" s="24">
        <v>22.99</v>
      </c>
      <c r="O27" s="25">
        <v>22.99</v>
      </c>
      <c r="P27" s="24">
        <v>22.99</v>
      </c>
      <c r="Q27" s="24">
        <v>22.99</v>
      </c>
      <c r="R27" s="24">
        <v>22.99</v>
      </c>
      <c r="S27" s="24">
        <v>22.99</v>
      </c>
      <c r="T27" s="24">
        <v>22.99</v>
      </c>
      <c r="U27" s="24">
        <v>22.99</v>
      </c>
      <c r="V27" s="24">
        <v>22.99</v>
      </c>
    </row>
    <row r="28" spans="1:22" s="21" customFormat="1" ht="18.75" x14ac:dyDescent="0.25">
      <c r="A28" s="23" t="s">
        <v>81</v>
      </c>
      <c r="B28" s="24">
        <v>12903.18</v>
      </c>
      <c r="C28" s="24">
        <v>12445.04</v>
      </c>
      <c r="D28" s="24">
        <v>12124.400000000001</v>
      </c>
      <c r="E28" s="24">
        <v>12124.400000000001</v>
      </c>
      <c r="F28" s="24">
        <v>12124.400000000001</v>
      </c>
      <c r="G28" s="24">
        <v>12124.400000000001</v>
      </c>
      <c r="H28" s="24">
        <v>12124.400000000001</v>
      </c>
      <c r="I28" s="24">
        <v>12124.400000000001</v>
      </c>
      <c r="J28" s="24">
        <v>12124.400000000001</v>
      </c>
      <c r="K28" s="24">
        <v>12124.400000000001</v>
      </c>
      <c r="L28" s="24">
        <v>12124.400000000001</v>
      </c>
      <c r="M28" s="24">
        <v>12124.400000000001</v>
      </c>
      <c r="N28" s="24">
        <v>12124.400000000001</v>
      </c>
      <c r="O28" s="25">
        <v>12124.400000000001</v>
      </c>
      <c r="P28" s="24">
        <v>12124.400000000001</v>
      </c>
      <c r="Q28" s="24">
        <v>12124.400000000001</v>
      </c>
      <c r="R28" s="24">
        <v>12124.400000000001</v>
      </c>
      <c r="S28" s="24">
        <v>12124.400000000001</v>
      </c>
      <c r="T28" s="24">
        <v>12124.400000000001</v>
      </c>
      <c r="U28" s="24">
        <v>12124.400000000001</v>
      </c>
      <c r="V28" s="24">
        <v>12124.400000000001</v>
      </c>
    </row>
    <row r="29" spans="1:22" s="21" customFormat="1" ht="18.75" x14ac:dyDescent="0.25">
      <c r="A29" s="23" t="s">
        <v>82</v>
      </c>
      <c r="B29" s="24">
        <v>32520.2</v>
      </c>
      <c r="C29" s="24">
        <v>32201.670000000002</v>
      </c>
      <c r="D29" s="24">
        <v>32004.14</v>
      </c>
      <c r="E29" s="24">
        <v>31901.52</v>
      </c>
      <c r="F29" s="24">
        <v>31901.52</v>
      </c>
      <c r="G29" s="24">
        <v>31901.52</v>
      </c>
      <c r="H29" s="24">
        <v>31901.52</v>
      </c>
      <c r="I29" s="24">
        <v>31901.52</v>
      </c>
      <c r="J29" s="24">
        <v>31901.52</v>
      </c>
      <c r="K29" s="24">
        <v>31901.52</v>
      </c>
      <c r="L29" s="24">
        <v>31901.52</v>
      </c>
      <c r="M29" s="24">
        <v>31901.52</v>
      </c>
      <c r="N29" s="24">
        <v>31901.52</v>
      </c>
      <c r="O29" s="25">
        <v>31901.52</v>
      </c>
      <c r="P29" s="24">
        <v>31901.52</v>
      </c>
      <c r="Q29" s="24">
        <v>31901.52</v>
      </c>
      <c r="R29" s="24">
        <v>31901.52</v>
      </c>
      <c r="S29" s="24">
        <v>31901.52</v>
      </c>
      <c r="T29" s="24">
        <v>31901.52</v>
      </c>
      <c r="U29" s="24">
        <v>31901.52</v>
      </c>
      <c r="V29" s="24">
        <v>31901.52</v>
      </c>
    </row>
    <row r="30" spans="1:22" s="21" customFormat="1" ht="18.75" x14ac:dyDescent="0.25">
      <c r="A30" s="23" t="s">
        <v>38</v>
      </c>
      <c r="B30" s="24">
        <v>497.76</v>
      </c>
      <c r="C30" s="24">
        <v>497.76</v>
      </c>
      <c r="D30" s="24">
        <v>497.76</v>
      </c>
      <c r="E30" s="24">
        <v>497.76</v>
      </c>
      <c r="F30" s="24">
        <v>497.76</v>
      </c>
      <c r="G30" s="24">
        <v>497.76</v>
      </c>
      <c r="H30" s="24">
        <v>497.76</v>
      </c>
      <c r="I30" s="24">
        <v>497.76</v>
      </c>
      <c r="J30" s="24">
        <v>497.76</v>
      </c>
      <c r="K30" s="24">
        <v>497.76</v>
      </c>
      <c r="L30" s="24">
        <v>497.76</v>
      </c>
      <c r="M30" s="24">
        <v>497.76</v>
      </c>
      <c r="N30" s="24">
        <v>497.76</v>
      </c>
      <c r="O30" s="25">
        <v>497.76</v>
      </c>
      <c r="P30" s="24">
        <v>497.76</v>
      </c>
      <c r="Q30" s="24">
        <v>497.76</v>
      </c>
      <c r="R30" s="24">
        <v>497.76</v>
      </c>
      <c r="S30" s="24">
        <v>497.76</v>
      </c>
      <c r="T30" s="24">
        <v>497.76</v>
      </c>
      <c r="U30" s="24">
        <v>497.76</v>
      </c>
      <c r="V30" s="24">
        <v>497.76</v>
      </c>
    </row>
    <row r="31" spans="1:22" s="21" customFormat="1" ht="18.75" x14ac:dyDescent="0.25">
      <c r="A31" s="23" t="s">
        <v>83</v>
      </c>
      <c r="B31" s="24">
        <v>2085.6799999999998</v>
      </c>
      <c r="C31" s="24">
        <v>2085.6799999999998</v>
      </c>
      <c r="D31" s="24">
        <v>2085.6799999999998</v>
      </c>
      <c r="E31" s="24">
        <v>2085.6799999999998</v>
      </c>
      <c r="F31" s="24">
        <v>2085.6799999999998</v>
      </c>
      <c r="G31" s="24">
        <v>2085.6799999999998</v>
      </c>
      <c r="H31" s="24">
        <v>2085.6799999999998</v>
      </c>
      <c r="I31" s="24">
        <v>2085.6799999999998</v>
      </c>
      <c r="J31" s="24">
        <v>2085.6799999999998</v>
      </c>
      <c r="K31" s="24">
        <v>2085.6799999999998</v>
      </c>
      <c r="L31" s="24">
        <v>2085.6799999999998</v>
      </c>
      <c r="M31" s="24">
        <v>2085.6799999999998</v>
      </c>
      <c r="N31" s="24">
        <v>2085.6799999999998</v>
      </c>
      <c r="O31" s="25">
        <v>2085.6799999999998</v>
      </c>
      <c r="P31" s="24">
        <v>2085.6799999999998</v>
      </c>
      <c r="Q31" s="24">
        <v>2085.6799999999998</v>
      </c>
      <c r="R31" s="24">
        <v>2085.6799999999998</v>
      </c>
      <c r="S31" s="24">
        <v>2085.6799999999998</v>
      </c>
      <c r="T31" s="24">
        <v>2085.6799999999998</v>
      </c>
      <c r="U31" s="24">
        <v>2085.6799999999998</v>
      </c>
      <c r="V31" s="24">
        <v>2085.6799999999998</v>
      </c>
    </row>
    <row r="32" spans="1:22" s="21" customFormat="1" ht="18.75" x14ac:dyDescent="0.25">
      <c r="A32" s="23" t="s">
        <v>84</v>
      </c>
      <c r="B32" s="24">
        <v>0.71</v>
      </c>
      <c r="C32" s="24">
        <v>0.71</v>
      </c>
      <c r="D32" s="24">
        <v>0.71</v>
      </c>
      <c r="E32" s="24">
        <v>0.71</v>
      </c>
      <c r="F32" s="24">
        <v>0.71</v>
      </c>
      <c r="G32" s="24">
        <v>0.71</v>
      </c>
      <c r="H32" s="24">
        <v>0.71</v>
      </c>
      <c r="I32" s="24">
        <v>0.71</v>
      </c>
      <c r="J32" s="24">
        <v>0.71</v>
      </c>
      <c r="K32" s="24">
        <v>0.71</v>
      </c>
      <c r="L32" s="24">
        <v>0.71</v>
      </c>
      <c r="M32" s="24">
        <v>0.71</v>
      </c>
      <c r="N32" s="24">
        <v>0.71</v>
      </c>
      <c r="O32" s="25">
        <v>0.71</v>
      </c>
      <c r="P32" s="24">
        <v>0.71</v>
      </c>
      <c r="Q32" s="24">
        <v>0.71</v>
      </c>
      <c r="R32" s="24">
        <v>0.71</v>
      </c>
      <c r="S32" s="24">
        <v>0.71</v>
      </c>
      <c r="T32" s="24">
        <v>0.71</v>
      </c>
      <c r="U32" s="24">
        <v>0.71</v>
      </c>
      <c r="V32" s="24">
        <v>0.71</v>
      </c>
    </row>
    <row r="33" spans="1:22" s="21" customFormat="1" ht="18.75" x14ac:dyDescent="0.25">
      <c r="A33" s="23" t="s">
        <v>85</v>
      </c>
      <c r="B33" s="24">
        <v>76.84</v>
      </c>
      <c r="C33" s="24">
        <v>76.84</v>
      </c>
      <c r="D33" s="24">
        <v>76.84</v>
      </c>
      <c r="E33" s="24">
        <v>76.84</v>
      </c>
      <c r="F33" s="24">
        <v>76.84</v>
      </c>
      <c r="G33" s="24">
        <v>76.84</v>
      </c>
      <c r="H33" s="24">
        <v>76.84</v>
      </c>
      <c r="I33" s="24">
        <v>76.84</v>
      </c>
      <c r="J33" s="24">
        <v>76.84</v>
      </c>
      <c r="K33" s="24">
        <v>76.84</v>
      </c>
      <c r="L33" s="24">
        <v>76.84</v>
      </c>
      <c r="M33" s="24">
        <v>76.84</v>
      </c>
      <c r="N33" s="24">
        <v>76.84</v>
      </c>
      <c r="O33" s="25">
        <v>76.84</v>
      </c>
      <c r="P33" s="24">
        <v>76.84</v>
      </c>
      <c r="Q33" s="24">
        <v>76.84</v>
      </c>
      <c r="R33" s="24">
        <v>76.84</v>
      </c>
      <c r="S33" s="24">
        <v>76.84</v>
      </c>
      <c r="T33" s="24">
        <v>76.84</v>
      </c>
      <c r="U33" s="24">
        <v>76.84</v>
      </c>
      <c r="V33" s="24">
        <v>76.84</v>
      </c>
    </row>
    <row r="34" spans="1:22" s="21" customFormat="1" ht="18.75" x14ac:dyDescent="0.25">
      <c r="A34" s="23" t="s">
        <v>86</v>
      </c>
      <c r="B34" s="24">
        <v>16.309999999999999</v>
      </c>
      <c r="C34" s="24">
        <v>16.309999999999999</v>
      </c>
      <c r="D34" s="24">
        <v>16.309999999999999</v>
      </c>
      <c r="E34" s="24">
        <v>16.309999999999999</v>
      </c>
      <c r="F34" s="24">
        <v>16.309999999999999</v>
      </c>
      <c r="G34" s="24">
        <v>16.309999999999999</v>
      </c>
      <c r="H34" s="24">
        <v>16.309999999999999</v>
      </c>
      <c r="I34" s="24">
        <v>16.309999999999999</v>
      </c>
      <c r="J34" s="24">
        <v>16.309999999999999</v>
      </c>
      <c r="K34" s="24">
        <v>16.309999999999999</v>
      </c>
      <c r="L34" s="24">
        <v>16.309999999999999</v>
      </c>
      <c r="M34" s="24">
        <v>16.309999999999999</v>
      </c>
      <c r="N34" s="24">
        <v>16.309999999999999</v>
      </c>
      <c r="O34" s="25">
        <v>16.309999999999999</v>
      </c>
      <c r="P34" s="24">
        <v>16.309999999999999</v>
      </c>
      <c r="Q34" s="24">
        <v>16.309999999999999</v>
      </c>
      <c r="R34" s="24">
        <v>16.309999999999999</v>
      </c>
      <c r="S34" s="24">
        <v>16.309999999999999</v>
      </c>
      <c r="T34" s="24">
        <v>16.309999999999999</v>
      </c>
      <c r="U34" s="24">
        <v>16.309999999999999</v>
      </c>
      <c r="V34" s="24">
        <v>16.309999999999999</v>
      </c>
    </row>
    <row r="35" spans="1:22" s="21" customFormat="1" ht="18.75" x14ac:dyDescent="0.25">
      <c r="A35" s="23" t="s">
        <v>87</v>
      </c>
      <c r="B35" s="24">
        <v>69.5</v>
      </c>
      <c r="C35" s="24">
        <v>69.5</v>
      </c>
      <c r="D35" s="24">
        <v>69.5</v>
      </c>
      <c r="E35" s="24">
        <v>69.5</v>
      </c>
      <c r="F35" s="24">
        <v>69.5</v>
      </c>
      <c r="G35" s="24">
        <v>69.5</v>
      </c>
      <c r="H35" s="24">
        <v>69.5</v>
      </c>
      <c r="I35" s="24">
        <v>69.5</v>
      </c>
      <c r="J35" s="24">
        <v>69.5</v>
      </c>
      <c r="K35" s="24">
        <v>69.5</v>
      </c>
      <c r="L35" s="24">
        <v>69.5</v>
      </c>
      <c r="M35" s="24">
        <v>69.5</v>
      </c>
      <c r="N35" s="24">
        <v>69.5</v>
      </c>
      <c r="O35" s="25">
        <v>69.5</v>
      </c>
      <c r="P35" s="24">
        <v>69.5</v>
      </c>
      <c r="Q35" s="24">
        <v>69.5</v>
      </c>
      <c r="R35" s="24">
        <v>69.5</v>
      </c>
      <c r="S35" s="24">
        <v>69.5</v>
      </c>
      <c r="T35" s="24">
        <v>69.5</v>
      </c>
      <c r="U35" s="24">
        <v>69.5</v>
      </c>
      <c r="V35" s="24">
        <v>69.5</v>
      </c>
    </row>
    <row r="36" spans="1:22" s="21" customFormat="1" ht="18.75" x14ac:dyDescent="0.25">
      <c r="A36" s="23" t="s">
        <v>88</v>
      </c>
      <c r="B36" s="24">
        <v>1468.13</v>
      </c>
      <c r="C36" s="24">
        <v>1468.13</v>
      </c>
      <c r="D36" s="24">
        <v>1468.13</v>
      </c>
      <c r="E36" s="24">
        <v>1468.13</v>
      </c>
      <c r="F36" s="24">
        <v>1468.13</v>
      </c>
      <c r="G36" s="24">
        <v>1468.13</v>
      </c>
      <c r="H36" s="24">
        <v>1468.13</v>
      </c>
      <c r="I36" s="24">
        <v>1468.13</v>
      </c>
      <c r="J36" s="24">
        <v>1468.13</v>
      </c>
      <c r="K36" s="24">
        <v>1468.13</v>
      </c>
      <c r="L36" s="24">
        <v>1468.13</v>
      </c>
      <c r="M36" s="24">
        <v>1468.13</v>
      </c>
      <c r="N36" s="24">
        <v>1468.13</v>
      </c>
      <c r="O36" s="25">
        <v>1468.13</v>
      </c>
      <c r="P36" s="24">
        <v>1468.13</v>
      </c>
      <c r="Q36" s="24">
        <v>1468.13</v>
      </c>
      <c r="R36" s="24">
        <v>1468.13</v>
      </c>
      <c r="S36" s="24">
        <v>1468.13</v>
      </c>
      <c r="T36" s="24">
        <v>1468.13</v>
      </c>
      <c r="U36" s="24">
        <v>1468.13</v>
      </c>
      <c r="V36" s="24">
        <v>1468.13</v>
      </c>
    </row>
    <row r="37" spans="1:22" s="21" customFormat="1" ht="18.75" x14ac:dyDescent="0.25">
      <c r="A37" s="23" t="s">
        <v>89</v>
      </c>
      <c r="B37" s="24">
        <v>0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5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</row>
    <row r="38" spans="1:22" s="21" customFormat="1" ht="18.75" x14ac:dyDescent="0.25">
      <c r="A38" s="23" t="s">
        <v>90</v>
      </c>
      <c r="B38" s="24">
        <v>295.35000000000002</v>
      </c>
      <c r="C38" s="24">
        <v>295.35000000000002</v>
      </c>
      <c r="D38" s="24">
        <v>295.35000000000002</v>
      </c>
      <c r="E38" s="24">
        <v>295.35000000000002</v>
      </c>
      <c r="F38" s="24">
        <v>295.35000000000002</v>
      </c>
      <c r="G38" s="24">
        <v>295.35000000000002</v>
      </c>
      <c r="H38" s="24">
        <v>295.35000000000002</v>
      </c>
      <c r="I38" s="24">
        <v>295.35000000000002</v>
      </c>
      <c r="J38" s="24">
        <v>295.35000000000002</v>
      </c>
      <c r="K38" s="24">
        <v>295.35000000000002</v>
      </c>
      <c r="L38" s="24">
        <v>295.35000000000002</v>
      </c>
      <c r="M38" s="24">
        <v>295.35000000000002</v>
      </c>
      <c r="N38" s="24">
        <v>295.35000000000002</v>
      </c>
      <c r="O38" s="25">
        <v>295.35000000000002</v>
      </c>
      <c r="P38" s="24">
        <v>295.35000000000002</v>
      </c>
      <c r="Q38" s="24">
        <v>295.35000000000002</v>
      </c>
      <c r="R38" s="24">
        <v>295.35000000000002</v>
      </c>
      <c r="S38" s="24">
        <v>295.35000000000002</v>
      </c>
      <c r="T38" s="24">
        <v>295.35000000000002</v>
      </c>
      <c r="U38" s="24">
        <v>295.35000000000002</v>
      </c>
      <c r="V38" s="24">
        <v>295.35000000000002</v>
      </c>
    </row>
    <row r="39" spans="1:22" s="21" customFormat="1" ht="18.75" x14ac:dyDescent="0.25">
      <c r="A39" s="23" t="s">
        <v>96</v>
      </c>
      <c r="B39" s="24">
        <v>18.399999999999999</v>
      </c>
      <c r="C39" s="24">
        <v>18.399999999999999</v>
      </c>
      <c r="D39" s="24">
        <v>18.399999999999999</v>
      </c>
      <c r="E39" s="24">
        <v>18.399999999999999</v>
      </c>
      <c r="F39" s="24">
        <v>18.399999999999999</v>
      </c>
      <c r="G39" s="24">
        <v>18.399999999999999</v>
      </c>
      <c r="H39" s="24">
        <v>18.399999999999999</v>
      </c>
      <c r="I39" s="24">
        <v>18.399999999999999</v>
      </c>
      <c r="J39" s="24">
        <v>18.399999999999999</v>
      </c>
      <c r="K39" s="24">
        <v>18.399999999999999</v>
      </c>
      <c r="L39" s="24">
        <v>18.399999999999999</v>
      </c>
      <c r="M39" s="24">
        <v>18.399999999999999</v>
      </c>
      <c r="N39" s="24">
        <v>18.399999999999999</v>
      </c>
      <c r="O39" s="25">
        <v>18.399999999999999</v>
      </c>
      <c r="P39" s="24">
        <v>18.399999999999999</v>
      </c>
      <c r="Q39" s="24">
        <v>18.399999999999999</v>
      </c>
      <c r="R39" s="24">
        <v>18.399999999999999</v>
      </c>
      <c r="S39" s="24">
        <v>18.399999999999999</v>
      </c>
      <c r="T39" s="24">
        <v>18.399999999999999</v>
      </c>
      <c r="U39" s="24">
        <v>18.399999999999999</v>
      </c>
      <c r="V39" s="24">
        <v>18.399999999999999</v>
      </c>
    </row>
    <row r="40" spans="1:22" s="21" customFormat="1" ht="18.75" x14ac:dyDescent="0.25">
      <c r="A40" s="23" t="s">
        <v>40</v>
      </c>
      <c r="B40" s="24">
        <v>26.74</v>
      </c>
      <c r="C40" s="24">
        <v>26.74</v>
      </c>
      <c r="D40" s="24">
        <v>26.74</v>
      </c>
      <c r="E40" s="24">
        <v>26.74</v>
      </c>
      <c r="F40" s="24">
        <v>26.74</v>
      </c>
      <c r="G40" s="24">
        <v>26.74</v>
      </c>
      <c r="H40" s="24">
        <v>26.74</v>
      </c>
      <c r="I40" s="24">
        <v>26.74</v>
      </c>
      <c r="J40" s="24">
        <v>26.74</v>
      </c>
      <c r="K40" s="24">
        <v>26.74</v>
      </c>
      <c r="L40" s="24">
        <v>26.74</v>
      </c>
      <c r="M40" s="24">
        <v>26.74</v>
      </c>
      <c r="N40" s="24">
        <v>26.74</v>
      </c>
      <c r="O40" s="25">
        <v>26.74</v>
      </c>
      <c r="P40" s="24">
        <v>26.74</v>
      </c>
      <c r="Q40" s="24">
        <v>26.74</v>
      </c>
      <c r="R40" s="24">
        <v>26.74</v>
      </c>
      <c r="S40" s="24">
        <v>26.74</v>
      </c>
      <c r="T40" s="24">
        <v>26.74</v>
      </c>
      <c r="U40" s="24">
        <v>26.74</v>
      </c>
      <c r="V40" s="24">
        <v>26.74</v>
      </c>
    </row>
    <row r="41" spans="1:22" s="21" customFormat="1" ht="18.75" x14ac:dyDescent="0.25">
      <c r="A41" s="23" t="s">
        <v>41</v>
      </c>
      <c r="B41" s="24">
        <v>44370.85</v>
      </c>
      <c r="C41" s="24">
        <v>44370.85</v>
      </c>
      <c r="D41" s="24">
        <v>44370.85</v>
      </c>
      <c r="E41" s="24">
        <v>44370.85</v>
      </c>
      <c r="F41" s="24">
        <v>44370.85</v>
      </c>
      <c r="G41" s="24">
        <v>44370.85</v>
      </c>
      <c r="H41" s="24">
        <v>44370.85</v>
      </c>
      <c r="I41" s="24">
        <v>44370.85</v>
      </c>
      <c r="J41" s="24">
        <v>44370.85</v>
      </c>
      <c r="K41" s="24">
        <v>44370.85</v>
      </c>
      <c r="L41" s="24">
        <v>44370.85</v>
      </c>
      <c r="M41" s="24">
        <v>44370.85</v>
      </c>
      <c r="N41" s="24">
        <v>44370.85</v>
      </c>
      <c r="O41" s="25">
        <v>44370.85</v>
      </c>
      <c r="P41" s="24">
        <v>44370.85</v>
      </c>
      <c r="Q41" s="24">
        <v>44370.85</v>
      </c>
      <c r="R41" s="24">
        <v>44370.85</v>
      </c>
      <c r="S41" s="24">
        <v>44370.85</v>
      </c>
      <c r="T41" s="24">
        <v>44370.85</v>
      </c>
      <c r="U41" s="24">
        <v>44370.85</v>
      </c>
      <c r="V41" s="24">
        <v>44370.85</v>
      </c>
    </row>
    <row r="42" spans="1:22" s="21" customFormat="1" ht="18.75" x14ac:dyDescent="0.25">
      <c r="A42" s="23" t="s">
        <v>0</v>
      </c>
      <c r="B42" s="24">
        <v>57.54</v>
      </c>
      <c r="C42" s="24">
        <v>57.54</v>
      </c>
      <c r="D42" s="24">
        <v>57.54</v>
      </c>
      <c r="E42" s="24">
        <v>57.54</v>
      </c>
      <c r="F42" s="24">
        <v>57.54</v>
      </c>
      <c r="G42" s="24">
        <v>57.54</v>
      </c>
      <c r="H42" s="24">
        <v>57.54</v>
      </c>
      <c r="I42" s="24">
        <v>57.54</v>
      </c>
      <c r="J42" s="24">
        <v>57.54</v>
      </c>
      <c r="K42" s="24">
        <v>57.54</v>
      </c>
      <c r="L42" s="24">
        <v>57.54</v>
      </c>
      <c r="M42" s="24">
        <v>57.54</v>
      </c>
      <c r="N42" s="24">
        <v>57.54</v>
      </c>
      <c r="O42" s="25">
        <v>57.54</v>
      </c>
      <c r="P42" s="24">
        <v>57.54</v>
      </c>
      <c r="Q42" s="24">
        <v>57.54</v>
      </c>
      <c r="R42" s="24">
        <v>57.54</v>
      </c>
      <c r="S42" s="24">
        <v>57.54</v>
      </c>
      <c r="T42" s="24">
        <v>57.54</v>
      </c>
      <c r="U42" s="24">
        <v>57.54</v>
      </c>
      <c r="V42" s="24">
        <v>57.54</v>
      </c>
    </row>
    <row r="43" spans="1:22" s="21" customFormat="1" ht="18.75" x14ac:dyDescent="0.25">
      <c r="A43" s="23" t="s">
        <v>1</v>
      </c>
      <c r="B43" s="24">
        <v>0</v>
      </c>
      <c r="C43" s="24">
        <v>0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5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</row>
    <row r="44" spans="1:22" s="21" customFormat="1" ht="18.75" x14ac:dyDescent="0.25">
      <c r="A44" s="23" t="s">
        <v>39</v>
      </c>
      <c r="B44" s="24">
        <f t="shared" ref="B44:U44" si="0">SUM(B12:B43)</f>
        <v>195235.65000000005</v>
      </c>
      <c r="C44" s="24">
        <f t="shared" si="0"/>
        <v>194315.86000000002</v>
      </c>
      <c r="D44" s="24">
        <f t="shared" si="0"/>
        <v>193681.01</v>
      </c>
      <c r="E44" s="24">
        <f t="shared" si="0"/>
        <v>193217.99000000002</v>
      </c>
      <c r="F44" s="24">
        <f t="shared" si="0"/>
        <v>192961.09000000003</v>
      </c>
      <c r="G44" s="24">
        <f t="shared" si="0"/>
        <v>192961.09000000003</v>
      </c>
      <c r="H44" s="24">
        <f t="shared" si="0"/>
        <v>192961.09000000003</v>
      </c>
      <c r="I44" s="24">
        <f t="shared" si="0"/>
        <v>192961.09000000003</v>
      </c>
      <c r="J44" s="24">
        <f t="shared" si="0"/>
        <v>192961.09000000003</v>
      </c>
      <c r="K44" s="24">
        <f t="shared" si="0"/>
        <v>192961.09000000003</v>
      </c>
      <c r="L44" s="24">
        <f t="shared" si="0"/>
        <v>192961.09000000003</v>
      </c>
      <c r="M44" s="24">
        <f t="shared" si="0"/>
        <v>192961.09000000003</v>
      </c>
      <c r="N44" s="24">
        <f t="shared" si="0"/>
        <v>192961.09000000003</v>
      </c>
      <c r="O44" s="24">
        <f t="shared" si="0"/>
        <v>192961.09000000003</v>
      </c>
      <c r="P44" s="24">
        <f t="shared" si="0"/>
        <v>192961.09000000003</v>
      </c>
      <c r="Q44" s="24">
        <f t="shared" si="0"/>
        <v>192961.09000000003</v>
      </c>
      <c r="R44" s="24">
        <f t="shared" si="0"/>
        <v>192961.09000000003</v>
      </c>
      <c r="S44" s="24">
        <f t="shared" si="0"/>
        <v>192961.09000000003</v>
      </c>
      <c r="T44" s="24">
        <f t="shared" si="0"/>
        <v>192961.09000000003</v>
      </c>
      <c r="U44" s="24">
        <f t="shared" si="0"/>
        <v>192961.09000000003</v>
      </c>
      <c r="V44" s="24">
        <f t="shared" ref="V44" si="1">SUM(V12:V43)</f>
        <v>192961.09000000003</v>
      </c>
    </row>
    <row r="46" spans="1:22" s="15" customFormat="1" ht="20.25" x14ac:dyDescent="0.25">
      <c r="V46" s="15" t="s">
        <v>43</v>
      </c>
    </row>
    <row r="47" spans="1:22" s="15" customFormat="1" ht="20.25" x14ac:dyDescent="0.25"/>
    <row r="48" spans="1:22" s="21" customFormat="1" ht="18.75" x14ac:dyDescent="0.25">
      <c r="A48" s="51" t="s">
        <v>37</v>
      </c>
      <c r="B48" s="55" t="s">
        <v>59</v>
      </c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</row>
    <row r="49" spans="1:22" s="21" customFormat="1" ht="18.75" x14ac:dyDescent="0.25">
      <c r="A49" s="52"/>
      <c r="B49" s="20">
        <v>2019</v>
      </c>
      <c r="C49" s="20">
        <v>2020</v>
      </c>
      <c r="D49" s="20">
        <v>2021</v>
      </c>
      <c r="E49" s="20">
        <v>2022</v>
      </c>
      <c r="F49" s="20">
        <v>2023</v>
      </c>
      <c r="G49" s="20">
        <v>2024</v>
      </c>
      <c r="H49" s="20">
        <v>2025</v>
      </c>
      <c r="I49" s="20">
        <v>2026</v>
      </c>
      <c r="J49" s="20">
        <v>2027</v>
      </c>
      <c r="K49" s="20">
        <v>2028</v>
      </c>
      <c r="L49" s="20">
        <v>2029</v>
      </c>
      <c r="M49" s="20">
        <v>2030</v>
      </c>
      <c r="N49" s="20">
        <v>2031</v>
      </c>
      <c r="O49" s="19">
        <v>2032</v>
      </c>
      <c r="P49" s="20">
        <v>2033</v>
      </c>
      <c r="Q49" s="20">
        <v>2034</v>
      </c>
      <c r="R49" s="20">
        <v>2035</v>
      </c>
      <c r="S49" s="20">
        <v>2036</v>
      </c>
      <c r="T49" s="20">
        <v>2037</v>
      </c>
      <c r="U49" s="20">
        <v>2038</v>
      </c>
      <c r="V49" s="20">
        <v>2039</v>
      </c>
    </row>
    <row r="50" spans="1:22" s="21" customFormat="1" ht="18.75" x14ac:dyDescent="0.25">
      <c r="A50" s="26" t="s">
        <v>66</v>
      </c>
      <c r="B50" s="27">
        <v>156.27730030044677</v>
      </c>
      <c r="C50" s="27">
        <v>156.27730030044677</v>
      </c>
      <c r="D50" s="27">
        <v>156.27730030044677</v>
      </c>
      <c r="E50" s="27">
        <v>156.27730030044677</v>
      </c>
      <c r="F50" s="27">
        <v>156.27730030044677</v>
      </c>
      <c r="G50" s="27">
        <v>156.27730030044677</v>
      </c>
      <c r="H50" s="27">
        <v>156.27730030044677</v>
      </c>
      <c r="I50" s="27">
        <v>156.27730030044677</v>
      </c>
      <c r="J50" s="27">
        <v>156.27730030044677</v>
      </c>
      <c r="K50" s="27">
        <v>156.27730030044677</v>
      </c>
      <c r="L50" s="27">
        <v>156.27730030044677</v>
      </c>
      <c r="M50" s="27">
        <v>156.27730030044677</v>
      </c>
      <c r="N50" s="27">
        <v>156.27730030044677</v>
      </c>
      <c r="O50" s="27">
        <v>156.27730030044677</v>
      </c>
      <c r="P50" s="27">
        <v>156.27730030044677</v>
      </c>
      <c r="Q50" s="27">
        <v>156.27730030044677</v>
      </c>
      <c r="R50" s="27">
        <v>156.27730030044677</v>
      </c>
      <c r="S50" s="27">
        <v>156.27730030044677</v>
      </c>
      <c r="T50" s="27">
        <v>156.27730030044677</v>
      </c>
      <c r="U50" s="27">
        <v>156.27730030044677</v>
      </c>
      <c r="V50" s="27">
        <v>156.27730030044677</v>
      </c>
    </row>
    <row r="51" spans="1:22" s="21" customFormat="1" ht="18.75" x14ac:dyDescent="0.25">
      <c r="A51" s="26" t="s">
        <v>67</v>
      </c>
      <c r="B51" s="27">
        <v>161.47950226515599</v>
      </c>
      <c r="C51" s="27">
        <v>161.47950226515599</v>
      </c>
      <c r="D51" s="27">
        <v>161.47950226515599</v>
      </c>
      <c r="E51" s="27">
        <v>161.47950226515599</v>
      </c>
      <c r="F51" s="27">
        <v>161.47950226515599</v>
      </c>
      <c r="G51" s="27">
        <v>161.47950226515599</v>
      </c>
      <c r="H51" s="27">
        <v>161.47950226515599</v>
      </c>
      <c r="I51" s="27">
        <v>161.47950226515599</v>
      </c>
      <c r="J51" s="27">
        <v>161.47950226515599</v>
      </c>
      <c r="K51" s="27">
        <v>161.47950226515599</v>
      </c>
      <c r="L51" s="27">
        <v>161.47950226515599</v>
      </c>
      <c r="M51" s="27">
        <v>161.47950226515599</v>
      </c>
      <c r="N51" s="27">
        <v>161.47950226515599</v>
      </c>
      <c r="O51" s="27">
        <v>161.47950226515599</v>
      </c>
      <c r="P51" s="27">
        <v>161.47950226515599</v>
      </c>
      <c r="Q51" s="27">
        <v>161.47950226515599</v>
      </c>
      <c r="R51" s="27">
        <v>161.47950226515599</v>
      </c>
      <c r="S51" s="27">
        <v>161.47950226515599</v>
      </c>
      <c r="T51" s="27">
        <v>161.47950226515599</v>
      </c>
      <c r="U51" s="27">
        <v>161.47950226515599</v>
      </c>
      <c r="V51" s="27">
        <v>161.47950226515599</v>
      </c>
    </row>
    <row r="52" spans="1:22" s="21" customFormat="1" ht="18.75" x14ac:dyDescent="0.25">
      <c r="A52" s="26" t="s">
        <v>68</v>
      </c>
      <c r="B52" s="27">
        <v>164.304117932693</v>
      </c>
      <c r="C52" s="27">
        <v>164.304117932693</v>
      </c>
      <c r="D52" s="27">
        <v>164.304117932693</v>
      </c>
      <c r="E52" s="27">
        <v>164.304117932693</v>
      </c>
      <c r="F52" s="27">
        <v>164.304117932693</v>
      </c>
      <c r="G52" s="27">
        <v>164.304117932693</v>
      </c>
      <c r="H52" s="27">
        <v>164.304117932693</v>
      </c>
      <c r="I52" s="27">
        <v>164.304117932693</v>
      </c>
      <c r="J52" s="27">
        <v>164.304117932693</v>
      </c>
      <c r="K52" s="27">
        <v>164.304117932693</v>
      </c>
      <c r="L52" s="27">
        <v>164.304117932693</v>
      </c>
      <c r="M52" s="27">
        <v>164.304117932693</v>
      </c>
      <c r="N52" s="27">
        <v>164.304117932693</v>
      </c>
      <c r="O52" s="27">
        <v>164.304117932693</v>
      </c>
      <c r="P52" s="27">
        <v>164.304117932693</v>
      </c>
      <c r="Q52" s="27">
        <v>164.304117932693</v>
      </c>
      <c r="R52" s="27">
        <v>164.304117932693</v>
      </c>
      <c r="S52" s="27">
        <v>164.304117932693</v>
      </c>
      <c r="T52" s="27">
        <v>164.304117932693</v>
      </c>
      <c r="U52" s="27">
        <v>164.304117932693</v>
      </c>
      <c r="V52" s="27">
        <v>164.304117932693</v>
      </c>
    </row>
    <row r="53" spans="1:22" s="21" customFormat="1" ht="18.75" x14ac:dyDescent="0.25">
      <c r="A53" s="26" t="s">
        <v>73</v>
      </c>
      <c r="B53" s="27">
        <v>161.82869792627477</v>
      </c>
      <c r="C53" s="27">
        <v>161.82869792627477</v>
      </c>
      <c r="D53" s="27">
        <v>161.82869792627477</v>
      </c>
      <c r="E53" s="27">
        <v>161.82869792627477</v>
      </c>
      <c r="F53" s="27">
        <v>161.82869792627477</v>
      </c>
      <c r="G53" s="27">
        <v>161.82869792627477</v>
      </c>
      <c r="H53" s="27">
        <v>161.82869792627477</v>
      </c>
      <c r="I53" s="27">
        <v>161.82869792627477</v>
      </c>
      <c r="J53" s="27">
        <v>161.82869792627477</v>
      </c>
      <c r="K53" s="27">
        <v>161.82869792627477</v>
      </c>
      <c r="L53" s="27">
        <v>161.82869792627477</v>
      </c>
      <c r="M53" s="27">
        <v>161.82869792627477</v>
      </c>
      <c r="N53" s="27">
        <v>161.82869792627477</v>
      </c>
      <c r="O53" s="27">
        <v>161.82869792627477</v>
      </c>
      <c r="P53" s="27">
        <v>161.82869792627477</v>
      </c>
      <c r="Q53" s="27">
        <v>161.82869792627477</v>
      </c>
      <c r="R53" s="27">
        <v>161.82869792627477</v>
      </c>
      <c r="S53" s="27">
        <v>161.82869792627477</v>
      </c>
      <c r="T53" s="27">
        <v>161.82869792627477</v>
      </c>
      <c r="U53" s="27">
        <v>161.82869792627477</v>
      </c>
      <c r="V53" s="27">
        <v>161.82869792627477</v>
      </c>
    </row>
    <row r="54" spans="1:22" s="21" customFormat="1" ht="18.75" x14ac:dyDescent="0.25">
      <c r="A54" s="26" t="s">
        <v>74</v>
      </c>
      <c r="B54" s="27">
        <v>163.49039648815986</v>
      </c>
      <c r="C54" s="27">
        <v>163.49039648815986</v>
      </c>
      <c r="D54" s="27">
        <v>163.49039648815986</v>
      </c>
      <c r="E54" s="27">
        <v>163.49039648815986</v>
      </c>
      <c r="F54" s="27">
        <v>163.49039648815986</v>
      </c>
      <c r="G54" s="27">
        <v>163.49039648815986</v>
      </c>
      <c r="H54" s="27">
        <v>163.49039648815986</v>
      </c>
      <c r="I54" s="27">
        <v>163.49039648815986</v>
      </c>
      <c r="J54" s="27">
        <v>163.49039648815986</v>
      </c>
      <c r="K54" s="27">
        <v>163.49039648815986</v>
      </c>
      <c r="L54" s="27">
        <v>163.49039648815986</v>
      </c>
      <c r="M54" s="27">
        <v>163.49039648815986</v>
      </c>
      <c r="N54" s="27">
        <v>163.49039648815986</v>
      </c>
      <c r="O54" s="27">
        <v>163.49039648815986</v>
      </c>
      <c r="P54" s="27">
        <v>163.49039648815986</v>
      </c>
      <c r="Q54" s="27">
        <v>163.49039648815986</v>
      </c>
      <c r="R54" s="27">
        <v>163.49039648815986</v>
      </c>
      <c r="S54" s="27">
        <v>163.49039648815986</v>
      </c>
      <c r="T54" s="27">
        <v>163.49039648815986</v>
      </c>
      <c r="U54" s="27">
        <v>163.49039648815986</v>
      </c>
      <c r="V54" s="27">
        <v>163.49039648815986</v>
      </c>
    </row>
    <row r="55" spans="1:22" s="21" customFormat="1" ht="18.75" x14ac:dyDescent="0.25">
      <c r="A55" s="26" t="s">
        <v>75</v>
      </c>
      <c r="B55" s="27">
        <v>162.72703487342488</v>
      </c>
      <c r="C55" s="27">
        <v>162.72703487342488</v>
      </c>
      <c r="D55" s="27">
        <v>162.72703487342488</v>
      </c>
      <c r="E55" s="27">
        <v>162.72703487342488</v>
      </c>
      <c r="F55" s="27">
        <v>162.72703487342488</v>
      </c>
      <c r="G55" s="27">
        <v>162.72703487342488</v>
      </c>
      <c r="H55" s="27">
        <v>162.72703487342488</v>
      </c>
      <c r="I55" s="27">
        <v>162.72703487342488</v>
      </c>
      <c r="J55" s="27">
        <v>162.72703487342488</v>
      </c>
      <c r="K55" s="27">
        <v>162.72703487342488</v>
      </c>
      <c r="L55" s="27">
        <v>162.72703487342488</v>
      </c>
      <c r="M55" s="27">
        <v>162.72703487342488</v>
      </c>
      <c r="N55" s="27">
        <v>162.72703487342488</v>
      </c>
      <c r="O55" s="27">
        <v>162.72703487342488</v>
      </c>
      <c r="P55" s="27">
        <v>162.72703487342488</v>
      </c>
      <c r="Q55" s="27">
        <v>162.72703487342488</v>
      </c>
      <c r="R55" s="27">
        <v>162.72703487342488</v>
      </c>
      <c r="S55" s="27">
        <v>162.72703487342488</v>
      </c>
      <c r="T55" s="27">
        <v>162.72703487342488</v>
      </c>
      <c r="U55" s="27">
        <v>162.72703487342488</v>
      </c>
      <c r="V55" s="27">
        <v>162.72703487342488</v>
      </c>
    </row>
    <row r="56" spans="1:22" s="21" customFormat="1" ht="18.75" x14ac:dyDescent="0.25">
      <c r="A56" s="26" t="s">
        <v>77</v>
      </c>
      <c r="B56" s="27">
        <v>164.55487973622854</v>
      </c>
      <c r="C56" s="27">
        <v>164.55487973622854</v>
      </c>
      <c r="D56" s="27">
        <v>164.55487973622854</v>
      </c>
      <c r="E56" s="27">
        <v>164.55487973622854</v>
      </c>
      <c r="F56" s="27">
        <v>164.55487973622854</v>
      </c>
      <c r="G56" s="27">
        <v>164.55487973622854</v>
      </c>
      <c r="H56" s="27">
        <v>164.55487973622854</v>
      </c>
      <c r="I56" s="27">
        <v>164.55487973622854</v>
      </c>
      <c r="J56" s="27">
        <v>164.55487973622854</v>
      </c>
      <c r="K56" s="27">
        <v>164.55487973622854</v>
      </c>
      <c r="L56" s="27">
        <v>164.55487973622854</v>
      </c>
      <c r="M56" s="27">
        <v>164.55487973622854</v>
      </c>
      <c r="N56" s="27">
        <v>164.55487973622854</v>
      </c>
      <c r="O56" s="27">
        <v>164.55487973622854</v>
      </c>
      <c r="P56" s="27">
        <v>164.55487973622854</v>
      </c>
      <c r="Q56" s="27">
        <v>164.55487973622854</v>
      </c>
      <c r="R56" s="27">
        <v>164.55487973622854</v>
      </c>
      <c r="S56" s="27">
        <v>164.55487973622854</v>
      </c>
      <c r="T56" s="27">
        <v>164.55487973622854</v>
      </c>
      <c r="U56" s="27">
        <v>164.55487973622854</v>
      </c>
      <c r="V56" s="27">
        <v>164.55487973622854</v>
      </c>
    </row>
    <row r="57" spans="1:22" s="21" customFormat="1" ht="18.75" x14ac:dyDescent="0.25">
      <c r="A57" s="26" t="s">
        <v>78</v>
      </c>
      <c r="B57" s="27">
        <v>156.35605761387322</v>
      </c>
      <c r="C57" s="27">
        <v>156.35605761387322</v>
      </c>
      <c r="D57" s="27">
        <v>156.35605761387322</v>
      </c>
      <c r="E57" s="27">
        <v>156.35605761387322</v>
      </c>
      <c r="F57" s="27">
        <v>156.35605761387322</v>
      </c>
      <c r="G57" s="27">
        <v>156.35605761387322</v>
      </c>
      <c r="H57" s="27">
        <v>156.35605761387322</v>
      </c>
      <c r="I57" s="27">
        <v>156.35605761387322</v>
      </c>
      <c r="J57" s="27">
        <v>156.35605761387322</v>
      </c>
      <c r="K57" s="27">
        <v>156.35605761387322</v>
      </c>
      <c r="L57" s="27">
        <v>156.35605761387322</v>
      </c>
      <c r="M57" s="27">
        <v>156.35605761387322</v>
      </c>
      <c r="N57" s="27">
        <v>156.35605761387322</v>
      </c>
      <c r="O57" s="27">
        <v>156.35605761387322</v>
      </c>
      <c r="P57" s="27">
        <v>156.35605761387322</v>
      </c>
      <c r="Q57" s="27">
        <v>156.35605761387322</v>
      </c>
      <c r="R57" s="27">
        <v>156.35605761387322</v>
      </c>
      <c r="S57" s="27">
        <v>156.35605761387322</v>
      </c>
      <c r="T57" s="27">
        <v>156.35605761387322</v>
      </c>
      <c r="U57" s="27">
        <v>156.35605761387322</v>
      </c>
      <c r="V57" s="27">
        <v>156.35605761387322</v>
      </c>
    </row>
    <row r="58" spans="1:22" s="21" customFormat="1" ht="18.75" x14ac:dyDescent="0.25">
      <c r="A58" s="26" t="s">
        <v>81</v>
      </c>
      <c r="B58" s="27">
        <v>156.28384037489516</v>
      </c>
      <c r="C58" s="27">
        <v>156.28384037489516</v>
      </c>
      <c r="D58" s="27">
        <v>156.28384037489516</v>
      </c>
      <c r="E58" s="27">
        <v>156.28384037489516</v>
      </c>
      <c r="F58" s="27">
        <v>156.28384037489516</v>
      </c>
      <c r="G58" s="27">
        <v>156.28384037489516</v>
      </c>
      <c r="H58" s="27">
        <v>156.28384037489516</v>
      </c>
      <c r="I58" s="27">
        <v>156.28384037489516</v>
      </c>
      <c r="J58" s="27">
        <v>156.28384037489516</v>
      </c>
      <c r="K58" s="27">
        <v>156.28384037489516</v>
      </c>
      <c r="L58" s="27">
        <v>156.28384037489516</v>
      </c>
      <c r="M58" s="27">
        <v>156.28384037489516</v>
      </c>
      <c r="N58" s="27">
        <v>156.28384037489516</v>
      </c>
      <c r="O58" s="27">
        <v>156.28384037489516</v>
      </c>
      <c r="P58" s="27">
        <v>156.28384037489516</v>
      </c>
      <c r="Q58" s="27">
        <v>156.28384037489516</v>
      </c>
      <c r="R58" s="27">
        <v>156.28384037489516</v>
      </c>
      <c r="S58" s="27">
        <v>156.28384037489516</v>
      </c>
      <c r="T58" s="27">
        <v>156.28384037489516</v>
      </c>
      <c r="U58" s="27">
        <v>156.28384037489516</v>
      </c>
      <c r="V58" s="27">
        <v>156.28384037489516</v>
      </c>
    </row>
    <row r="59" spans="1:22" s="21" customFormat="1" ht="18.75" x14ac:dyDescent="0.25">
      <c r="A59" s="26" t="s">
        <v>82</v>
      </c>
      <c r="B59" s="27">
        <v>157.20014157800603</v>
      </c>
      <c r="C59" s="27">
        <v>157.20014157800603</v>
      </c>
      <c r="D59" s="27">
        <v>157.20014157800603</v>
      </c>
      <c r="E59" s="27">
        <v>157.20014157800603</v>
      </c>
      <c r="F59" s="27">
        <v>157.20014157800603</v>
      </c>
      <c r="G59" s="27">
        <v>157.20014157800603</v>
      </c>
      <c r="H59" s="27">
        <v>157.20014157800603</v>
      </c>
      <c r="I59" s="27">
        <v>157.20014157800603</v>
      </c>
      <c r="J59" s="27">
        <v>157.20014157800603</v>
      </c>
      <c r="K59" s="27">
        <v>157.20014157800603</v>
      </c>
      <c r="L59" s="27">
        <v>157.20014157800603</v>
      </c>
      <c r="M59" s="27">
        <v>157.20014157800603</v>
      </c>
      <c r="N59" s="27">
        <v>157.20014157800603</v>
      </c>
      <c r="O59" s="27">
        <v>157.20014157800603</v>
      </c>
      <c r="P59" s="27">
        <v>157.20014157800603</v>
      </c>
      <c r="Q59" s="27">
        <v>157.20014157800603</v>
      </c>
      <c r="R59" s="27">
        <v>157.20014157800603</v>
      </c>
      <c r="S59" s="27">
        <v>157.20014157800603</v>
      </c>
      <c r="T59" s="27">
        <v>157.20014157800603</v>
      </c>
      <c r="U59" s="27">
        <v>157.20014157800603</v>
      </c>
      <c r="V59" s="27">
        <v>157.20014157800603</v>
      </c>
    </row>
    <row r="60" spans="1:22" s="21" customFormat="1" ht="18.75" x14ac:dyDescent="0.25">
      <c r="A60" s="26" t="s">
        <v>38</v>
      </c>
      <c r="B60" s="27">
        <v>156.41939737266202</v>
      </c>
      <c r="C60" s="27">
        <v>156.41939737266202</v>
      </c>
      <c r="D60" s="27">
        <v>156.41939737266202</v>
      </c>
      <c r="E60" s="27">
        <v>156.41939737266202</v>
      </c>
      <c r="F60" s="27">
        <v>156.41939737266202</v>
      </c>
      <c r="G60" s="27">
        <v>156.41939737266202</v>
      </c>
      <c r="H60" s="27">
        <v>156.41939737266202</v>
      </c>
      <c r="I60" s="27">
        <v>156.41939737266202</v>
      </c>
      <c r="J60" s="27">
        <v>156.41939737266202</v>
      </c>
      <c r="K60" s="27">
        <v>156.41939737266202</v>
      </c>
      <c r="L60" s="27">
        <v>156.41939737266202</v>
      </c>
      <c r="M60" s="27">
        <v>156.41939737266202</v>
      </c>
      <c r="N60" s="27">
        <v>156.41939737266202</v>
      </c>
      <c r="O60" s="27">
        <v>156.41939737266202</v>
      </c>
      <c r="P60" s="27">
        <v>156.41939737266202</v>
      </c>
      <c r="Q60" s="27">
        <v>156.41939737266202</v>
      </c>
      <c r="R60" s="27">
        <v>156.41939737266202</v>
      </c>
      <c r="S60" s="27">
        <v>156.41939737266202</v>
      </c>
      <c r="T60" s="27">
        <v>156.41939737266202</v>
      </c>
      <c r="U60" s="27">
        <v>156.41939737266202</v>
      </c>
      <c r="V60" s="27">
        <v>156.41939737266202</v>
      </c>
    </row>
    <row r="61" spans="1:22" s="21" customFormat="1" ht="18.75" x14ac:dyDescent="0.25">
      <c r="A61" s="26" t="s">
        <v>84</v>
      </c>
      <c r="B61" s="27">
        <v>239.85890652557319</v>
      </c>
      <c r="C61" s="27">
        <v>239.85890652557319</v>
      </c>
      <c r="D61" s="27">
        <v>239.85890652557319</v>
      </c>
      <c r="E61" s="27">
        <v>239.85890652557319</v>
      </c>
      <c r="F61" s="27">
        <v>239.85890652557319</v>
      </c>
      <c r="G61" s="27">
        <v>239.85890652557319</v>
      </c>
      <c r="H61" s="27">
        <v>239.85890652557319</v>
      </c>
      <c r="I61" s="27">
        <v>239.85890652557319</v>
      </c>
      <c r="J61" s="27">
        <v>239.85890652557319</v>
      </c>
      <c r="K61" s="27">
        <v>239.85890652557319</v>
      </c>
      <c r="L61" s="27">
        <v>239.85890652557319</v>
      </c>
      <c r="M61" s="27">
        <v>239.85890652557319</v>
      </c>
      <c r="N61" s="27">
        <v>239.85890652557319</v>
      </c>
      <c r="O61" s="27">
        <v>239.85890652557319</v>
      </c>
      <c r="P61" s="27">
        <v>239.85890652557319</v>
      </c>
      <c r="Q61" s="27">
        <v>239.85890652557319</v>
      </c>
      <c r="R61" s="27">
        <v>239.85890652557319</v>
      </c>
      <c r="S61" s="27">
        <v>239.85890652557319</v>
      </c>
      <c r="T61" s="27">
        <v>239.85890652557319</v>
      </c>
      <c r="U61" s="27">
        <v>239.85890652557319</v>
      </c>
      <c r="V61" s="27">
        <v>239.85890652557319</v>
      </c>
    </row>
    <row r="62" spans="1:22" s="21" customFormat="1" ht="18.75" x14ac:dyDescent="0.25">
      <c r="A62" s="26" t="s">
        <v>85</v>
      </c>
      <c r="B62" s="27">
        <v>170.1499925101439</v>
      </c>
      <c r="C62" s="27">
        <v>170.1499925101439</v>
      </c>
      <c r="D62" s="27">
        <v>170.1499925101439</v>
      </c>
      <c r="E62" s="27">
        <v>170.1499925101439</v>
      </c>
      <c r="F62" s="27">
        <v>170.1499925101439</v>
      </c>
      <c r="G62" s="27">
        <v>170.1499925101439</v>
      </c>
      <c r="H62" s="27">
        <v>170.1499925101439</v>
      </c>
      <c r="I62" s="27">
        <v>170.1499925101439</v>
      </c>
      <c r="J62" s="27">
        <v>170.1499925101439</v>
      </c>
      <c r="K62" s="27">
        <v>170.1499925101439</v>
      </c>
      <c r="L62" s="27">
        <v>170.1499925101439</v>
      </c>
      <c r="M62" s="27">
        <v>170.1499925101439</v>
      </c>
      <c r="N62" s="27">
        <v>170.1499925101439</v>
      </c>
      <c r="O62" s="27">
        <v>170.1499925101439</v>
      </c>
      <c r="P62" s="27">
        <v>170.1499925101439</v>
      </c>
      <c r="Q62" s="27">
        <v>170.1499925101439</v>
      </c>
      <c r="R62" s="27">
        <v>170.1499925101439</v>
      </c>
      <c r="S62" s="27">
        <v>170.1499925101439</v>
      </c>
      <c r="T62" s="27">
        <v>170.1499925101439</v>
      </c>
      <c r="U62" s="27">
        <v>170.1499925101439</v>
      </c>
      <c r="V62" s="27">
        <v>170.1499925101439</v>
      </c>
    </row>
    <row r="63" spans="1:22" s="21" customFormat="1" ht="18.75" x14ac:dyDescent="0.25">
      <c r="A63" s="26" t="s">
        <v>86</v>
      </c>
      <c r="B63" s="27">
        <v>156.36754433100484</v>
      </c>
      <c r="C63" s="27">
        <v>156.36754433100484</v>
      </c>
      <c r="D63" s="27">
        <v>156.36754433100484</v>
      </c>
      <c r="E63" s="27">
        <v>156.36754433100484</v>
      </c>
      <c r="F63" s="27">
        <v>156.36754433100484</v>
      </c>
      <c r="G63" s="27">
        <v>156.36754433100484</v>
      </c>
      <c r="H63" s="27">
        <v>156.36754433100484</v>
      </c>
      <c r="I63" s="27">
        <v>156.36754433100484</v>
      </c>
      <c r="J63" s="27">
        <v>156.36754433100484</v>
      </c>
      <c r="K63" s="27">
        <v>156.36754433100484</v>
      </c>
      <c r="L63" s="27">
        <v>156.36754433100484</v>
      </c>
      <c r="M63" s="27">
        <v>156.36754433100484</v>
      </c>
      <c r="N63" s="27">
        <v>156.36754433100484</v>
      </c>
      <c r="O63" s="27">
        <v>156.36754433100484</v>
      </c>
      <c r="P63" s="27">
        <v>156.36754433100484</v>
      </c>
      <c r="Q63" s="27">
        <v>156.36754433100484</v>
      </c>
      <c r="R63" s="27">
        <v>156.36754433100484</v>
      </c>
      <c r="S63" s="27">
        <v>156.36754433100484</v>
      </c>
      <c r="T63" s="27">
        <v>156.36754433100484</v>
      </c>
      <c r="U63" s="27">
        <v>156.36754433100484</v>
      </c>
      <c r="V63" s="27">
        <v>156.36754433100484</v>
      </c>
    </row>
    <row r="64" spans="1:22" s="21" customFormat="1" ht="18.75" x14ac:dyDescent="0.25">
      <c r="A64" s="26" t="s">
        <v>91</v>
      </c>
      <c r="B64" s="27">
        <v>157.79920993629668</v>
      </c>
      <c r="C64" s="27">
        <v>157.79920993629668</v>
      </c>
      <c r="D64" s="27">
        <v>155.66</v>
      </c>
      <c r="E64" s="27">
        <v>155.66</v>
      </c>
      <c r="F64" s="27">
        <v>155.66</v>
      </c>
      <c r="G64" s="27">
        <v>155.66</v>
      </c>
      <c r="H64" s="27">
        <v>155.66</v>
      </c>
      <c r="I64" s="27">
        <v>155.66</v>
      </c>
      <c r="J64" s="27">
        <v>155.66</v>
      </c>
      <c r="K64" s="27">
        <v>155.66</v>
      </c>
      <c r="L64" s="27">
        <v>155.66</v>
      </c>
      <c r="M64" s="27">
        <v>155.66</v>
      </c>
      <c r="N64" s="27">
        <v>155.66</v>
      </c>
      <c r="O64" s="27">
        <v>155.66</v>
      </c>
      <c r="P64" s="27">
        <v>155.66</v>
      </c>
      <c r="Q64" s="27">
        <v>155.66</v>
      </c>
      <c r="R64" s="27">
        <v>155.66</v>
      </c>
      <c r="S64" s="27">
        <v>155.66</v>
      </c>
      <c r="T64" s="27">
        <v>155.66</v>
      </c>
      <c r="U64" s="27">
        <v>155.66</v>
      </c>
      <c r="V64" s="27">
        <v>155.66</v>
      </c>
    </row>
    <row r="65" spans="1:22" s="21" customFormat="1" ht="18.75" x14ac:dyDescent="0.25">
      <c r="A65" s="26" t="s">
        <v>89</v>
      </c>
      <c r="B65" s="27">
        <v>240.00516528925621</v>
      </c>
      <c r="C65" s="27">
        <v>240.00516528925621</v>
      </c>
      <c r="D65" s="27">
        <v>240.00516528925621</v>
      </c>
      <c r="E65" s="27">
        <v>240.00516528925621</v>
      </c>
      <c r="F65" s="27">
        <v>240.00516528925621</v>
      </c>
      <c r="G65" s="27">
        <v>240.00516528925621</v>
      </c>
      <c r="H65" s="27">
        <v>240.00516528925621</v>
      </c>
      <c r="I65" s="27">
        <v>240.00516528925621</v>
      </c>
      <c r="J65" s="27">
        <v>240.00516528925621</v>
      </c>
      <c r="K65" s="27">
        <v>240.00516528925621</v>
      </c>
      <c r="L65" s="27">
        <v>240.00516528925621</v>
      </c>
      <c r="M65" s="27">
        <v>240.00516528925621</v>
      </c>
      <c r="N65" s="27">
        <v>240.00516528925621</v>
      </c>
      <c r="O65" s="27">
        <v>240.00516528925621</v>
      </c>
      <c r="P65" s="27">
        <v>240.00516528925621</v>
      </c>
      <c r="Q65" s="27">
        <v>240.00516528925621</v>
      </c>
      <c r="R65" s="27">
        <v>240.00516528925621</v>
      </c>
      <c r="S65" s="27">
        <v>240.00516528925621</v>
      </c>
      <c r="T65" s="27">
        <v>240.00516528925621</v>
      </c>
      <c r="U65" s="27">
        <v>240.00516528925621</v>
      </c>
      <c r="V65" s="27">
        <v>240.00516528925621</v>
      </c>
    </row>
    <row r="66" spans="1:22" s="21" customFormat="1" ht="18.75" x14ac:dyDescent="0.25">
      <c r="A66" s="26" t="s">
        <v>90</v>
      </c>
      <c r="B66" s="28">
        <v>155.11697774856628</v>
      </c>
      <c r="C66" s="28">
        <v>155.11697774856628</v>
      </c>
      <c r="D66" s="28">
        <v>155.11697774856628</v>
      </c>
      <c r="E66" s="28">
        <v>155.11697774856628</v>
      </c>
      <c r="F66" s="28">
        <v>155.11697774856628</v>
      </c>
      <c r="G66" s="28">
        <v>155.11697774856628</v>
      </c>
      <c r="H66" s="28">
        <v>155.11697774856628</v>
      </c>
      <c r="I66" s="28">
        <v>155.11697774856628</v>
      </c>
      <c r="J66" s="27">
        <v>155.11697774856628</v>
      </c>
      <c r="K66" s="27">
        <v>155.11697774856628</v>
      </c>
      <c r="L66" s="27">
        <v>155.11697774856628</v>
      </c>
      <c r="M66" s="27">
        <v>155.11697774856628</v>
      </c>
      <c r="N66" s="27">
        <v>155.11697774856628</v>
      </c>
      <c r="O66" s="27">
        <v>155.11697774856628</v>
      </c>
      <c r="P66" s="27">
        <v>155.11697774856628</v>
      </c>
      <c r="Q66" s="27">
        <v>155.11697774856628</v>
      </c>
      <c r="R66" s="27">
        <v>155.11697774856628</v>
      </c>
      <c r="S66" s="27">
        <v>155.11697774856628</v>
      </c>
      <c r="T66" s="27">
        <v>155.11697774856628</v>
      </c>
      <c r="U66" s="27">
        <v>155.11697774856628</v>
      </c>
      <c r="V66" s="27">
        <v>155.11697774856628</v>
      </c>
    </row>
    <row r="67" spans="1:22" s="21" customFormat="1" ht="18.75" x14ac:dyDescent="0.25">
      <c r="A67" s="26" t="s">
        <v>72</v>
      </c>
      <c r="B67" s="28">
        <v>166.44</v>
      </c>
      <c r="C67" s="28">
        <v>166.44</v>
      </c>
      <c r="D67" s="28">
        <v>166.44</v>
      </c>
      <c r="E67" s="28">
        <v>166.44</v>
      </c>
      <c r="F67" s="28">
        <v>166.44</v>
      </c>
      <c r="G67" s="28">
        <v>166.44</v>
      </c>
      <c r="H67" s="28">
        <v>166.44</v>
      </c>
      <c r="I67" s="28">
        <v>158.91</v>
      </c>
      <c r="J67" s="27">
        <v>158.91</v>
      </c>
      <c r="K67" s="27">
        <v>158.91</v>
      </c>
      <c r="L67" s="27">
        <v>158.91</v>
      </c>
      <c r="M67" s="27">
        <v>158.91</v>
      </c>
      <c r="N67" s="27">
        <v>158.91</v>
      </c>
      <c r="O67" s="27">
        <v>158.91</v>
      </c>
      <c r="P67" s="27">
        <v>158.91</v>
      </c>
      <c r="Q67" s="27">
        <v>158.91</v>
      </c>
      <c r="R67" s="27">
        <v>158.91</v>
      </c>
      <c r="S67" s="27">
        <v>158.91</v>
      </c>
      <c r="T67" s="27">
        <v>158.91</v>
      </c>
      <c r="U67" s="27">
        <v>158.91</v>
      </c>
      <c r="V67" s="27">
        <v>158.91</v>
      </c>
    </row>
    <row r="68" spans="1:22" s="21" customFormat="1" ht="18.75" x14ac:dyDescent="0.25">
      <c r="A68" s="26" t="s">
        <v>79</v>
      </c>
      <c r="B68" s="29">
        <v>159.65</v>
      </c>
      <c r="C68" s="29">
        <v>159.65</v>
      </c>
      <c r="D68" s="29">
        <v>159.65</v>
      </c>
      <c r="E68" s="29">
        <v>159.65</v>
      </c>
      <c r="F68" s="29">
        <v>159.65</v>
      </c>
      <c r="G68" s="29">
        <v>159.65</v>
      </c>
      <c r="H68" s="29">
        <v>159.65</v>
      </c>
      <c r="I68" s="28">
        <v>159.09510712098592</v>
      </c>
      <c r="J68" s="27">
        <v>159.09510712098592</v>
      </c>
      <c r="K68" s="27">
        <v>158.93</v>
      </c>
      <c r="L68" s="27">
        <v>158.93</v>
      </c>
      <c r="M68" s="27">
        <v>158.93</v>
      </c>
      <c r="N68" s="27">
        <v>158.93</v>
      </c>
      <c r="O68" s="27">
        <v>158.93</v>
      </c>
      <c r="P68" s="27">
        <v>158.93</v>
      </c>
      <c r="Q68" s="27">
        <v>158.93</v>
      </c>
      <c r="R68" s="27">
        <v>158.93</v>
      </c>
      <c r="S68" s="27">
        <v>158.93</v>
      </c>
      <c r="T68" s="27">
        <v>158.93</v>
      </c>
      <c r="U68" s="27">
        <v>158.93</v>
      </c>
      <c r="V68" s="27">
        <v>158.93</v>
      </c>
    </row>
    <row r="69" spans="1:22" s="21" customFormat="1" ht="18.75" x14ac:dyDescent="0.25">
      <c r="A69" s="26" t="s">
        <v>71</v>
      </c>
      <c r="B69" s="29">
        <v>161.43747343205101</v>
      </c>
      <c r="C69" s="29">
        <v>161.43747343205101</v>
      </c>
      <c r="D69" s="29">
        <v>161.43747343205101</v>
      </c>
      <c r="E69" s="29">
        <v>161.43747343205101</v>
      </c>
      <c r="F69" s="29">
        <v>161.43747343205101</v>
      </c>
      <c r="G69" s="29">
        <v>161.43747343205101</v>
      </c>
      <c r="H69" s="29">
        <v>160.83000000000001</v>
      </c>
      <c r="I69" s="28">
        <v>160.83000000000001</v>
      </c>
      <c r="J69" s="27">
        <v>160.83000000000001</v>
      </c>
      <c r="K69" s="27">
        <v>160.83000000000001</v>
      </c>
      <c r="L69" s="27">
        <v>160.83000000000001</v>
      </c>
      <c r="M69" s="27">
        <v>160.83000000000001</v>
      </c>
      <c r="N69" s="27">
        <v>160.83000000000001</v>
      </c>
      <c r="O69" s="27">
        <v>160.83000000000001</v>
      </c>
      <c r="P69" s="27">
        <v>160.83000000000001</v>
      </c>
      <c r="Q69" s="27">
        <v>160.83000000000001</v>
      </c>
      <c r="R69" s="27">
        <v>160.83000000000001</v>
      </c>
      <c r="S69" s="27">
        <v>160.83000000000001</v>
      </c>
      <c r="T69" s="27">
        <v>160.83000000000001</v>
      </c>
      <c r="U69" s="27">
        <v>160.83000000000001</v>
      </c>
      <c r="V69" s="27">
        <v>160.83000000000001</v>
      </c>
    </row>
    <row r="70" spans="1:22" s="21" customFormat="1" ht="18.75" x14ac:dyDescent="0.25">
      <c r="A70" s="26" t="s">
        <v>83</v>
      </c>
      <c r="B70" s="28">
        <v>166.22408112992599</v>
      </c>
      <c r="C70" s="28">
        <v>166.22408112992599</v>
      </c>
      <c r="D70" s="28">
        <v>166.22408112992599</v>
      </c>
      <c r="E70" s="28">
        <v>166.22408112992599</v>
      </c>
      <c r="F70" s="28">
        <v>164.51</v>
      </c>
      <c r="G70" s="28">
        <v>164.51</v>
      </c>
      <c r="H70" s="28">
        <v>164.51</v>
      </c>
      <c r="I70" s="28">
        <v>164.51</v>
      </c>
      <c r="J70" s="27">
        <v>164.51</v>
      </c>
      <c r="K70" s="27">
        <v>164.51</v>
      </c>
      <c r="L70" s="27">
        <v>164.51</v>
      </c>
      <c r="M70" s="27">
        <v>164.51</v>
      </c>
      <c r="N70" s="27">
        <v>164.51</v>
      </c>
      <c r="O70" s="27">
        <v>164.51</v>
      </c>
      <c r="P70" s="27">
        <v>164.51</v>
      </c>
      <c r="Q70" s="27">
        <v>164.51</v>
      </c>
      <c r="R70" s="27">
        <v>164.51</v>
      </c>
      <c r="S70" s="27">
        <v>164.51</v>
      </c>
      <c r="T70" s="27">
        <v>164.51</v>
      </c>
      <c r="U70" s="27">
        <v>164.51</v>
      </c>
      <c r="V70" s="27">
        <v>164.51</v>
      </c>
    </row>
    <row r="71" spans="1:22" s="21" customFormat="1" ht="18.75" x14ac:dyDescent="0.25">
      <c r="A71" s="26" t="s">
        <v>69</v>
      </c>
      <c r="B71" s="28">
        <v>160.08000000000001</v>
      </c>
      <c r="C71" s="28">
        <v>160.08000000000001</v>
      </c>
      <c r="D71" s="28">
        <v>160.08000000000001</v>
      </c>
      <c r="E71" s="28">
        <v>160.08000000000001</v>
      </c>
      <c r="F71" s="28">
        <v>160.08000000000001</v>
      </c>
      <c r="G71" s="28">
        <v>160.08000000000001</v>
      </c>
      <c r="H71" s="28">
        <v>160.08000000000001</v>
      </c>
      <c r="I71" s="28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</row>
    <row r="72" spans="1:22" s="21" customFormat="1" ht="18.75" x14ac:dyDescent="0.25">
      <c r="A72" s="23" t="s">
        <v>92</v>
      </c>
      <c r="B72" s="28">
        <v>144.44</v>
      </c>
      <c r="C72" s="28">
        <v>144.44</v>
      </c>
      <c r="D72" s="28">
        <v>144.44</v>
      </c>
      <c r="E72" s="28">
        <v>144.44</v>
      </c>
      <c r="F72" s="28">
        <v>144.44</v>
      </c>
      <c r="G72" s="28">
        <v>144.44</v>
      </c>
      <c r="H72" s="28">
        <v>144.44</v>
      </c>
      <c r="I72" s="28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0</v>
      </c>
      <c r="U72" s="30">
        <v>0</v>
      </c>
      <c r="V72" s="30">
        <v>0</v>
      </c>
    </row>
    <row r="73" spans="1:22" s="21" customFormat="1" ht="18.75" x14ac:dyDescent="0.25">
      <c r="A73" s="23" t="s">
        <v>70</v>
      </c>
      <c r="B73" s="28">
        <v>161.6</v>
      </c>
      <c r="C73" s="28">
        <v>161.6</v>
      </c>
      <c r="D73" s="28">
        <v>161.6</v>
      </c>
      <c r="E73" s="28">
        <v>161.6</v>
      </c>
      <c r="F73" s="28">
        <v>161.6</v>
      </c>
      <c r="G73" s="28">
        <v>161.6</v>
      </c>
      <c r="H73" s="28">
        <v>0</v>
      </c>
      <c r="I73" s="29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0">
        <v>0</v>
      </c>
    </row>
    <row r="74" spans="1:22" s="21" customFormat="1" ht="18.75" x14ac:dyDescent="0.25">
      <c r="A74" s="23" t="s">
        <v>76</v>
      </c>
      <c r="B74" s="27">
        <v>162.53</v>
      </c>
      <c r="C74" s="27">
        <v>162.53</v>
      </c>
      <c r="D74" s="27">
        <v>162.53</v>
      </c>
      <c r="E74" s="27">
        <v>162.53</v>
      </c>
      <c r="F74" s="27">
        <v>162.53</v>
      </c>
      <c r="G74" s="27">
        <v>162.53</v>
      </c>
      <c r="H74" s="27">
        <v>162.53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0</v>
      </c>
      <c r="V74" s="30">
        <v>0</v>
      </c>
    </row>
    <row r="75" spans="1:22" s="21" customFormat="1" ht="18.75" x14ac:dyDescent="0.25">
      <c r="A75" s="23" t="s">
        <v>93</v>
      </c>
      <c r="B75" s="27">
        <v>163.61000000000001</v>
      </c>
      <c r="C75" s="27">
        <v>163.61000000000001</v>
      </c>
      <c r="D75" s="27">
        <v>163.61000000000001</v>
      </c>
      <c r="E75" s="27">
        <v>163.61000000000001</v>
      </c>
      <c r="F75" s="27">
        <v>163.61000000000001</v>
      </c>
      <c r="G75" s="27">
        <v>163.61000000000001</v>
      </c>
      <c r="H75" s="27">
        <v>163.61000000000001</v>
      </c>
      <c r="I75" s="27">
        <v>163.61000000000001</v>
      </c>
      <c r="J75" s="27">
        <v>163.61000000000001</v>
      </c>
      <c r="K75" s="27">
        <v>0</v>
      </c>
      <c r="L75" s="27">
        <v>0</v>
      </c>
      <c r="M75" s="27">
        <v>0</v>
      </c>
      <c r="N75" s="27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0</v>
      </c>
      <c r="V75" s="30">
        <v>0</v>
      </c>
    </row>
    <row r="76" spans="1:22" s="21" customFormat="1" ht="18.75" x14ac:dyDescent="0.25">
      <c r="A76" s="23" t="s">
        <v>38</v>
      </c>
      <c r="B76" s="27">
        <v>166.34</v>
      </c>
      <c r="C76" s="27">
        <v>166.34</v>
      </c>
      <c r="D76" s="27">
        <v>166.34</v>
      </c>
      <c r="E76" s="27">
        <v>166.34</v>
      </c>
      <c r="F76" s="27">
        <v>166.34</v>
      </c>
      <c r="G76" s="27">
        <v>166.34</v>
      </c>
      <c r="H76" s="27">
        <v>166.34</v>
      </c>
      <c r="I76" s="27">
        <v>166.34</v>
      </c>
      <c r="J76" s="27">
        <v>166.34</v>
      </c>
      <c r="K76" s="27">
        <v>0</v>
      </c>
      <c r="L76" s="27">
        <v>0</v>
      </c>
      <c r="M76" s="27">
        <v>0</v>
      </c>
      <c r="N76" s="27">
        <v>0</v>
      </c>
      <c r="O76" s="30">
        <v>0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0</v>
      </c>
      <c r="V76" s="30">
        <v>0</v>
      </c>
    </row>
    <row r="77" spans="1:22" s="21" customFormat="1" ht="18.75" x14ac:dyDescent="0.25">
      <c r="A77" s="23" t="s">
        <v>56</v>
      </c>
      <c r="B77" s="27">
        <v>159.17504483717923</v>
      </c>
      <c r="C77" s="27">
        <v>159.17504483717923</v>
      </c>
      <c r="D77" s="27">
        <v>159.1613178462168</v>
      </c>
      <c r="E77" s="27">
        <v>159.1613178462168</v>
      </c>
      <c r="F77" s="27">
        <v>159.1050203983869</v>
      </c>
      <c r="G77" s="27">
        <v>159.1050203983869</v>
      </c>
      <c r="H77" s="27">
        <v>159.07510128379499</v>
      </c>
      <c r="I77" s="27">
        <v>158.429051134215</v>
      </c>
      <c r="J77" s="27">
        <v>158.429051134215</v>
      </c>
      <c r="K77" s="27">
        <v>158.40609198623488</v>
      </c>
      <c r="L77" s="27">
        <v>158.40609198623488</v>
      </c>
      <c r="M77" s="27">
        <v>158.40609198623488</v>
      </c>
      <c r="N77" s="27">
        <v>158.40609198623488</v>
      </c>
      <c r="O77" s="30">
        <v>158.40609198623488</v>
      </c>
      <c r="P77" s="30">
        <v>158.40609198623488</v>
      </c>
      <c r="Q77" s="30">
        <v>158.40609198623488</v>
      </c>
      <c r="R77" s="30">
        <v>158.40609198623488</v>
      </c>
      <c r="S77" s="30">
        <v>158.40609198623488</v>
      </c>
      <c r="T77" s="30">
        <v>158.40609198623488</v>
      </c>
      <c r="U77" s="30">
        <v>158.40609198623488</v>
      </c>
      <c r="V77" s="30">
        <v>158.40609198623488</v>
      </c>
    </row>
    <row r="78" spans="1:22" s="21" customFormat="1" ht="37.5" x14ac:dyDescent="0.25">
      <c r="A78" s="31" t="s">
        <v>45</v>
      </c>
      <c r="B78" s="32">
        <v>159.17504483717923</v>
      </c>
      <c r="C78" s="32">
        <v>159.17504483717923</v>
      </c>
      <c r="D78" s="32">
        <v>159.1613178462168</v>
      </c>
      <c r="E78" s="32">
        <v>159.1613178462168</v>
      </c>
      <c r="F78" s="32">
        <v>159.1050203983869</v>
      </c>
      <c r="G78" s="32">
        <v>159.1050203983869</v>
      </c>
      <c r="H78" s="32">
        <v>159.07510128379499</v>
      </c>
      <c r="I78" s="32">
        <v>158.429051134215</v>
      </c>
      <c r="J78" s="32">
        <v>158.429051134215</v>
      </c>
      <c r="K78" s="32">
        <v>158.40609198623488</v>
      </c>
      <c r="L78" s="32">
        <v>158.40609198623488</v>
      </c>
      <c r="M78" s="32">
        <v>158.40609198623488</v>
      </c>
      <c r="N78" s="32">
        <v>158.40609198623488</v>
      </c>
      <c r="O78" s="32">
        <v>158.40609198623488</v>
      </c>
      <c r="P78" s="32">
        <v>158.40609198623488</v>
      </c>
      <c r="Q78" s="32">
        <v>158.40609198623488</v>
      </c>
      <c r="R78" s="32">
        <v>158.40609198623488</v>
      </c>
      <c r="S78" s="32">
        <v>158.40609198623488</v>
      </c>
      <c r="T78" s="32">
        <v>158.40609198623488</v>
      </c>
      <c r="U78" s="32">
        <v>158.40609198623488</v>
      </c>
      <c r="V78" s="32">
        <v>158.40609198623488</v>
      </c>
    </row>
    <row r="79" spans="1:22" s="21" customFormat="1" ht="18.75" x14ac:dyDescent="0.25"/>
    <row r="80" spans="1:22" s="15" customFormat="1" ht="20.25" x14ac:dyDescent="0.25">
      <c r="V80" s="15" t="s">
        <v>44</v>
      </c>
    </row>
    <row r="81" spans="1:22" s="15" customFormat="1" ht="20.25" x14ac:dyDescent="0.25"/>
    <row r="82" spans="1:22" s="21" customFormat="1" ht="23.25" customHeight="1" x14ac:dyDescent="0.25">
      <c r="A82" s="49" t="s">
        <v>37</v>
      </c>
      <c r="B82" s="57" t="s">
        <v>62</v>
      </c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</row>
    <row r="83" spans="1:22" s="21" customFormat="1" ht="18.75" x14ac:dyDescent="0.25">
      <c r="A83" s="50"/>
      <c r="B83" s="33">
        <v>2019</v>
      </c>
      <c r="C83" s="20">
        <v>2020</v>
      </c>
      <c r="D83" s="20">
        <v>2021</v>
      </c>
      <c r="E83" s="20">
        <v>2022</v>
      </c>
      <c r="F83" s="20">
        <v>2023</v>
      </c>
      <c r="G83" s="20">
        <v>2024</v>
      </c>
      <c r="H83" s="20">
        <v>2025</v>
      </c>
      <c r="I83" s="20">
        <v>2026</v>
      </c>
      <c r="J83" s="20">
        <v>2027</v>
      </c>
      <c r="K83" s="20">
        <v>2028</v>
      </c>
      <c r="L83" s="20">
        <v>2029</v>
      </c>
      <c r="M83" s="20">
        <v>2030</v>
      </c>
      <c r="N83" s="20">
        <v>2031</v>
      </c>
      <c r="O83" s="19">
        <v>2032</v>
      </c>
      <c r="P83" s="20">
        <v>2033</v>
      </c>
      <c r="Q83" s="20">
        <v>2034</v>
      </c>
      <c r="R83" s="20">
        <v>2035</v>
      </c>
      <c r="S83" s="20">
        <v>2036</v>
      </c>
      <c r="T83" s="20">
        <v>2037</v>
      </c>
      <c r="U83" s="20">
        <v>2038</v>
      </c>
      <c r="V83" s="20">
        <v>2039</v>
      </c>
    </row>
    <row r="84" spans="1:22" s="21" customFormat="1" ht="18.75" x14ac:dyDescent="0.25">
      <c r="A84" s="23" t="s">
        <v>66</v>
      </c>
      <c r="B84" s="34">
        <v>157.85</v>
      </c>
      <c r="C84" s="34">
        <v>157.85</v>
      </c>
      <c r="D84" s="34">
        <v>157.85</v>
      </c>
      <c r="E84" s="34">
        <v>157.85</v>
      </c>
      <c r="F84" s="34">
        <v>157.85</v>
      </c>
      <c r="G84" s="34">
        <v>157.85</v>
      </c>
      <c r="H84" s="34">
        <v>157.85</v>
      </c>
      <c r="I84" s="34">
        <v>157.85</v>
      </c>
      <c r="J84" s="34">
        <v>157.85</v>
      </c>
      <c r="K84" s="34">
        <v>157.85</v>
      </c>
      <c r="L84" s="34">
        <v>157.85</v>
      </c>
      <c r="M84" s="34">
        <v>157.85</v>
      </c>
      <c r="N84" s="34">
        <v>157.85</v>
      </c>
      <c r="O84" s="34">
        <v>157.85</v>
      </c>
      <c r="P84" s="34">
        <v>157.85</v>
      </c>
      <c r="Q84" s="34">
        <v>157.85</v>
      </c>
      <c r="R84" s="34">
        <v>157.85</v>
      </c>
      <c r="S84" s="34">
        <v>157.85</v>
      </c>
      <c r="T84" s="34">
        <v>157.85</v>
      </c>
      <c r="U84" s="34">
        <v>157.85</v>
      </c>
      <c r="V84" s="34">
        <v>157.85</v>
      </c>
    </row>
    <row r="85" spans="1:22" s="21" customFormat="1" ht="18.75" x14ac:dyDescent="0.25">
      <c r="A85" s="23" t="s">
        <v>67</v>
      </c>
      <c r="B85" s="34">
        <v>163.26</v>
      </c>
      <c r="C85" s="34">
        <v>163.26</v>
      </c>
      <c r="D85" s="34">
        <v>163.26</v>
      </c>
      <c r="E85" s="34">
        <v>163.26</v>
      </c>
      <c r="F85" s="34">
        <v>163.26</v>
      </c>
      <c r="G85" s="34">
        <v>163.26</v>
      </c>
      <c r="H85" s="34">
        <v>163.26</v>
      </c>
      <c r="I85" s="34">
        <v>163.26</v>
      </c>
      <c r="J85" s="34">
        <v>163.26</v>
      </c>
      <c r="K85" s="34">
        <v>163.26</v>
      </c>
      <c r="L85" s="34">
        <v>163.26</v>
      </c>
      <c r="M85" s="34">
        <v>163.26</v>
      </c>
      <c r="N85" s="34">
        <v>163.26</v>
      </c>
      <c r="O85" s="34">
        <v>163.26</v>
      </c>
      <c r="P85" s="34">
        <v>163.26</v>
      </c>
      <c r="Q85" s="34">
        <v>163.26</v>
      </c>
      <c r="R85" s="34">
        <v>163.26</v>
      </c>
      <c r="S85" s="34">
        <v>163.26</v>
      </c>
      <c r="T85" s="34">
        <v>163.26</v>
      </c>
      <c r="U85" s="34">
        <v>163.26</v>
      </c>
      <c r="V85" s="34">
        <v>163.26</v>
      </c>
    </row>
    <row r="86" spans="1:22" s="21" customFormat="1" ht="18.75" x14ac:dyDescent="0.25">
      <c r="A86" s="23" t="s">
        <v>68</v>
      </c>
      <c r="B86" s="34">
        <v>165.38</v>
      </c>
      <c r="C86" s="34">
        <v>165.38</v>
      </c>
      <c r="D86" s="34">
        <v>165.38</v>
      </c>
      <c r="E86" s="34">
        <v>165.38</v>
      </c>
      <c r="F86" s="34">
        <v>165.38</v>
      </c>
      <c r="G86" s="34">
        <v>165.38</v>
      </c>
      <c r="H86" s="34">
        <v>165.38</v>
      </c>
      <c r="I86" s="34">
        <v>165.38</v>
      </c>
      <c r="J86" s="34">
        <v>165.38</v>
      </c>
      <c r="K86" s="34">
        <v>165.38</v>
      </c>
      <c r="L86" s="34">
        <v>165.38</v>
      </c>
      <c r="M86" s="34">
        <v>165.38</v>
      </c>
      <c r="N86" s="34">
        <v>165.38</v>
      </c>
      <c r="O86" s="34">
        <v>165.38</v>
      </c>
      <c r="P86" s="34">
        <v>165.38</v>
      </c>
      <c r="Q86" s="34">
        <v>165.38</v>
      </c>
      <c r="R86" s="34">
        <v>165.38</v>
      </c>
      <c r="S86" s="34">
        <v>165.38</v>
      </c>
      <c r="T86" s="34">
        <v>165.38</v>
      </c>
      <c r="U86" s="34">
        <v>165.38</v>
      </c>
      <c r="V86" s="34">
        <v>165.38</v>
      </c>
    </row>
    <row r="87" spans="1:22" s="21" customFormat="1" ht="18.75" x14ac:dyDescent="0.25">
      <c r="A87" s="23" t="s">
        <v>69</v>
      </c>
      <c r="B87" s="34">
        <v>163.31</v>
      </c>
      <c r="C87" s="34">
        <v>163.31</v>
      </c>
      <c r="D87" s="34">
        <v>163.31</v>
      </c>
      <c r="E87" s="34">
        <v>163.31</v>
      </c>
      <c r="F87" s="34">
        <v>163.31</v>
      </c>
      <c r="G87" s="34">
        <v>163.31</v>
      </c>
      <c r="H87" s="34">
        <v>163.31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4">
        <v>0</v>
      </c>
      <c r="O87" s="34">
        <v>0</v>
      </c>
      <c r="P87" s="34">
        <v>0</v>
      </c>
      <c r="Q87" s="34">
        <v>0</v>
      </c>
      <c r="R87" s="34">
        <v>0</v>
      </c>
      <c r="S87" s="34">
        <v>0</v>
      </c>
      <c r="T87" s="34">
        <v>0</v>
      </c>
      <c r="U87" s="34">
        <v>0</v>
      </c>
      <c r="V87" s="34">
        <v>0</v>
      </c>
    </row>
    <row r="88" spans="1:22" s="21" customFormat="1" ht="18.75" x14ac:dyDescent="0.25">
      <c r="A88" s="23" t="s">
        <v>70</v>
      </c>
      <c r="B88" s="34">
        <v>169.2</v>
      </c>
      <c r="C88" s="34">
        <v>169.2</v>
      </c>
      <c r="D88" s="34">
        <v>169.2</v>
      </c>
      <c r="E88" s="34">
        <v>169.2</v>
      </c>
      <c r="F88" s="34">
        <v>169.2</v>
      </c>
      <c r="G88" s="34">
        <v>169.2</v>
      </c>
      <c r="H88" s="34">
        <v>0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0</v>
      </c>
      <c r="O88" s="34">
        <v>0</v>
      </c>
      <c r="P88" s="34">
        <v>0</v>
      </c>
      <c r="Q88" s="34">
        <v>0</v>
      </c>
      <c r="R88" s="34">
        <v>0</v>
      </c>
      <c r="S88" s="34">
        <v>0</v>
      </c>
      <c r="T88" s="34">
        <v>0</v>
      </c>
      <c r="U88" s="34">
        <v>0</v>
      </c>
      <c r="V88" s="34">
        <v>0</v>
      </c>
    </row>
    <row r="89" spans="1:22" s="21" customFormat="1" ht="18.75" x14ac:dyDescent="0.25">
      <c r="A89" s="23" t="s">
        <v>71</v>
      </c>
      <c r="B89" s="34">
        <v>164.75</v>
      </c>
      <c r="C89" s="34">
        <v>164.75</v>
      </c>
      <c r="D89" s="34">
        <v>164.75</v>
      </c>
      <c r="E89" s="34">
        <v>164.75</v>
      </c>
      <c r="F89" s="34">
        <v>164.75</v>
      </c>
      <c r="G89" s="34">
        <v>164.75</v>
      </c>
      <c r="H89" s="34">
        <v>162.81338704622951</v>
      </c>
      <c r="I89" s="34">
        <v>162.81338704622951</v>
      </c>
      <c r="J89" s="34">
        <v>162.81338704622951</v>
      </c>
      <c r="K89" s="34">
        <v>162.81338704622951</v>
      </c>
      <c r="L89" s="34">
        <v>162.81338704622951</v>
      </c>
      <c r="M89" s="34">
        <v>162.81338704622951</v>
      </c>
      <c r="N89" s="34">
        <v>162.81338704622951</v>
      </c>
      <c r="O89" s="34">
        <v>162.81338704622951</v>
      </c>
      <c r="P89" s="34">
        <v>162.81338704622951</v>
      </c>
      <c r="Q89" s="34">
        <v>162.81338704622951</v>
      </c>
      <c r="R89" s="34">
        <v>162.81338704622951</v>
      </c>
      <c r="S89" s="34">
        <v>162.81338704622951</v>
      </c>
      <c r="T89" s="34">
        <v>162.81338704622951</v>
      </c>
      <c r="U89" s="34">
        <v>162.81338704622951</v>
      </c>
      <c r="V89" s="34">
        <v>162.81338704622951</v>
      </c>
    </row>
    <row r="90" spans="1:22" s="21" customFormat="1" ht="18.75" x14ac:dyDescent="0.25">
      <c r="A90" s="23" t="s">
        <v>72</v>
      </c>
      <c r="B90" s="34">
        <v>169.04</v>
      </c>
      <c r="C90" s="34">
        <v>169.04</v>
      </c>
      <c r="D90" s="34">
        <v>169.04</v>
      </c>
      <c r="E90" s="34">
        <v>169.04</v>
      </c>
      <c r="F90" s="34">
        <v>169.04</v>
      </c>
      <c r="G90" s="34">
        <v>169.04</v>
      </c>
      <c r="H90" s="34">
        <v>169.04</v>
      </c>
      <c r="I90" s="34">
        <v>160.595</v>
      </c>
      <c r="J90" s="34">
        <v>160.59491140431695</v>
      </c>
      <c r="K90" s="34">
        <v>160.59491140431695</v>
      </c>
      <c r="L90" s="34">
        <v>160.59491140431695</v>
      </c>
      <c r="M90" s="34">
        <v>160.59491140431695</v>
      </c>
      <c r="N90" s="34">
        <v>160.59491140431695</v>
      </c>
      <c r="O90" s="34">
        <v>160.59491140431695</v>
      </c>
      <c r="P90" s="34">
        <v>160.59491140431695</v>
      </c>
      <c r="Q90" s="34">
        <v>160.59491140431695</v>
      </c>
      <c r="R90" s="34">
        <v>160.59491140431695</v>
      </c>
      <c r="S90" s="34">
        <v>160.59491140431695</v>
      </c>
      <c r="T90" s="34">
        <v>160.59491140431695</v>
      </c>
      <c r="U90" s="34">
        <v>160.59491140431695</v>
      </c>
      <c r="V90" s="34">
        <v>160.59491140431695</v>
      </c>
    </row>
    <row r="91" spans="1:22" s="21" customFormat="1" ht="18.75" x14ac:dyDescent="0.25">
      <c r="A91" s="23" t="s">
        <v>73</v>
      </c>
      <c r="B91" s="34">
        <v>174.3</v>
      </c>
      <c r="C91" s="34">
        <v>174.3</v>
      </c>
      <c r="D91" s="34">
        <v>174.3</v>
      </c>
      <c r="E91" s="34">
        <v>174.3</v>
      </c>
      <c r="F91" s="34">
        <v>174.3</v>
      </c>
      <c r="G91" s="34">
        <v>174.3</v>
      </c>
      <c r="H91" s="34">
        <v>174.3</v>
      </c>
      <c r="I91" s="34">
        <v>174.3</v>
      </c>
      <c r="J91" s="34">
        <v>174.3</v>
      </c>
      <c r="K91" s="34">
        <v>174.3</v>
      </c>
      <c r="L91" s="34">
        <v>174.3</v>
      </c>
      <c r="M91" s="34">
        <v>174.3</v>
      </c>
      <c r="N91" s="34">
        <v>174.3</v>
      </c>
      <c r="O91" s="34">
        <v>174.3</v>
      </c>
      <c r="P91" s="34">
        <v>174.3</v>
      </c>
      <c r="Q91" s="34">
        <v>174.3</v>
      </c>
      <c r="R91" s="34">
        <v>174.3</v>
      </c>
      <c r="S91" s="34">
        <v>174.3</v>
      </c>
      <c r="T91" s="34">
        <v>174.3</v>
      </c>
      <c r="U91" s="34">
        <v>174.3</v>
      </c>
      <c r="V91" s="34">
        <v>174.3</v>
      </c>
    </row>
    <row r="92" spans="1:22" s="21" customFormat="1" ht="18.75" x14ac:dyDescent="0.25">
      <c r="A92" s="23" t="s">
        <v>74</v>
      </c>
      <c r="B92" s="34">
        <v>165.63</v>
      </c>
      <c r="C92" s="34">
        <v>165.63</v>
      </c>
      <c r="D92" s="34">
        <v>165.63</v>
      </c>
      <c r="E92" s="34">
        <v>165.63</v>
      </c>
      <c r="F92" s="34">
        <v>165.63</v>
      </c>
      <c r="G92" s="34">
        <v>165.63</v>
      </c>
      <c r="H92" s="34">
        <v>165.63</v>
      </c>
      <c r="I92" s="34">
        <v>165.63</v>
      </c>
      <c r="J92" s="34">
        <v>165.63</v>
      </c>
      <c r="K92" s="34">
        <v>165.63</v>
      </c>
      <c r="L92" s="34">
        <v>165.63</v>
      </c>
      <c r="M92" s="34">
        <v>165.63</v>
      </c>
      <c r="N92" s="34">
        <v>165.63</v>
      </c>
      <c r="O92" s="34">
        <v>165.63</v>
      </c>
      <c r="P92" s="34">
        <v>165.63</v>
      </c>
      <c r="Q92" s="34">
        <v>165.63</v>
      </c>
      <c r="R92" s="34">
        <v>165.63</v>
      </c>
      <c r="S92" s="34">
        <v>165.63</v>
      </c>
      <c r="T92" s="34">
        <v>165.63</v>
      </c>
      <c r="U92" s="34">
        <v>165.63</v>
      </c>
      <c r="V92" s="34">
        <v>165.63</v>
      </c>
    </row>
    <row r="93" spans="1:22" s="21" customFormat="1" ht="18.75" x14ac:dyDescent="0.25">
      <c r="A93" s="23" t="s">
        <v>75</v>
      </c>
      <c r="B93" s="34">
        <v>166.42</v>
      </c>
      <c r="C93" s="34">
        <v>166.42</v>
      </c>
      <c r="D93" s="34">
        <v>166.42</v>
      </c>
      <c r="E93" s="34">
        <v>166.42</v>
      </c>
      <c r="F93" s="34">
        <v>166.42</v>
      </c>
      <c r="G93" s="34">
        <v>166.42</v>
      </c>
      <c r="H93" s="34">
        <v>166.42</v>
      </c>
      <c r="I93" s="34">
        <v>166.42</v>
      </c>
      <c r="J93" s="34">
        <v>166.42</v>
      </c>
      <c r="K93" s="34">
        <v>166.42</v>
      </c>
      <c r="L93" s="34">
        <v>166.42</v>
      </c>
      <c r="M93" s="34">
        <v>166.42</v>
      </c>
      <c r="N93" s="34">
        <v>166.42</v>
      </c>
      <c r="O93" s="34">
        <v>166.42</v>
      </c>
      <c r="P93" s="34">
        <v>166.42</v>
      </c>
      <c r="Q93" s="34">
        <v>166.42</v>
      </c>
      <c r="R93" s="34">
        <v>166.42</v>
      </c>
      <c r="S93" s="34">
        <v>166.42</v>
      </c>
      <c r="T93" s="34">
        <v>166.42</v>
      </c>
      <c r="U93" s="34">
        <v>166.42</v>
      </c>
      <c r="V93" s="34">
        <v>166.42</v>
      </c>
    </row>
    <row r="94" spans="1:22" s="21" customFormat="1" ht="18.75" x14ac:dyDescent="0.25">
      <c r="A94" s="23" t="s">
        <v>76</v>
      </c>
      <c r="B94" s="34">
        <v>166.02</v>
      </c>
      <c r="C94" s="34">
        <v>166.02</v>
      </c>
      <c r="D94" s="34">
        <v>166.02</v>
      </c>
      <c r="E94" s="34">
        <v>166.02</v>
      </c>
      <c r="F94" s="34">
        <v>166.02</v>
      </c>
      <c r="G94" s="34">
        <v>166.02</v>
      </c>
      <c r="H94" s="34">
        <v>166.02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34">
        <v>0</v>
      </c>
      <c r="P94" s="34">
        <v>0</v>
      </c>
      <c r="Q94" s="34">
        <v>0</v>
      </c>
      <c r="R94" s="34">
        <v>0</v>
      </c>
      <c r="S94" s="34">
        <v>0</v>
      </c>
      <c r="T94" s="34">
        <v>0</v>
      </c>
      <c r="U94" s="34">
        <v>0</v>
      </c>
      <c r="V94" s="34">
        <v>0</v>
      </c>
    </row>
    <row r="95" spans="1:22" s="21" customFormat="1" ht="18.75" x14ac:dyDescent="0.25">
      <c r="A95" s="23" t="s">
        <v>77</v>
      </c>
      <c r="B95" s="34">
        <v>167.91</v>
      </c>
      <c r="C95" s="34">
        <v>167.91</v>
      </c>
      <c r="D95" s="34">
        <v>167.91</v>
      </c>
      <c r="E95" s="34">
        <v>167.91</v>
      </c>
      <c r="F95" s="34">
        <v>167.91</v>
      </c>
      <c r="G95" s="34">
        <v>167.91</v>
      </c>
      <c r="H95" s="34">
        <v>167.91</v>
      </c>
      <c r="I95" s="34">
        <v>167.91</v>
      </c>
      <c r="J95" s="34">
        <v>167.91</v>
      </c>
      <c r="K95" s="34">
        <v>167.91</v>
      </c>
      <c r="L95" s="34">
        <v>167.91</v>
      </c>
      <c r="M95" s="34">
        <v>167.91</v>
      </c>
      <c r="N95" s="34">
        <v>167.91</v>
      </c>
      <c r="O95" s="34">
        <v>167.91</v>
      </c>
      <c r="P95" s="34">
        <v>167.91</v>
      </c>
      <c r="Q95" s="34">
        <v>167.91</v>
      </c>
      <c r="R95" s="34">
        <v>167.91</v>
      </c>
      <c r="S95" s="34">
        <v>167.91</v>
      </c>
      <c r="T95" s="34">
        <v>167.91</v>
      </c>
      <c r="U95" s="34">
        <v>167.91</v>
      </c>
      <c r="V95" s="34">
        <v>167.91</v>
      </c>
    </row>
    <row r="96" spans="1:22" s="21" customFormat="1" ht="18.75" x14ac:dyDescent="0.25">
      <c r="A96" s="23" t="s">
        <v>78</v>
      </c>
      <c r="B96" s="34">
        <v>157.88</v>
      </c>
      <c r="C96" s="34">
        <v>157.88</v>
      </c>
      <c r="D96" s="34">
        <v>157.88</v>
      </c>
      <c r="E96" s="34">
        <v>157.88</v>
      </c>
      <c r="F96" s="34">
        <v>157.88</v>
      </c>
      <c r="G96" s="34">
        <v>157.88</v>
      </c>
      <c r="H96" s="34">
        <v>157.88</v>
      </c>
      <c r="I96" s="34">
        <v>157.88</v>
      </c>
      <c r="J96" s="34">
        <v>157.88</v>
      </c>
      <c r="K96" s="34">
        <v>157.88</v>
      </c>
      <c r="L96" s="34">
        <v>157.88</v>
      </c>
      <c r="M96" s="34">
        <v>157.88</v>
      </c>
      <c r="N96" s="34">
        <v>157.88</v>
      </c>
      <c r="O96" s="34">
        <v>157.88</v>
      </c>
      <c r="P96" s="34">
        <v>157.88</v>
      </c>
      <c r="Q96" s="34">
        <v>157.88</v>
      </c>
      <c r="R96" s="34">
        <v>157.88</v>
      </c>
      <c r="S96" s="34">
        <v>157.88</v>
      </c>
      <c r="T96" s="34">
        <v>157.88</v>
      </c>
      <c r="U96" s="34">
        <v>157.88</v>
      </c>
      <c r="V96" s="34">
        <v>157.88</v>
      </c>
    </row>
    <row r="97" spans="1:22" s="21" customFormat="1" ht="18.75" x14ac:dyDescent="0.25">
      <c r="A97" s="23" t="s">
        <v>79</v>
      </c>
      <c r="B97" s="34">
        <v>162.9</v>
      </c>
      <c r="C97" s="34">
        <v>162.9</v>
      </c>
      <c r="D97" s="34">
        <v>162.9</v>
      </c>
      <c r="E97" s="34">
        <v>162.9</v>
      </c>
      <c r="F97" s="34">
        <v>162.9</v>
      </c>
      <c r="G97" s="34">
        <v>162.9</v>
      </c>
      <c r="H97" s="34">
        <v>162.9</v>
      </c>
      <c r="I97" s="34">
        <v>160.92895204687827</v>
      </c>
      <c r="J97" s="34">
        <v>160.92895204687827</v>
      </c>
      <c r="K97" s="34">
        <v>161.19993335126009</v>
      </c>
      <c r="L97" s="34">
        <v>161.19993335126009</v>
      </c>
      <c r="M97" s="34">
        <v>161.19993335126009</v>
      </c>
      <c r="N97" s="34">
        <v>161.19993335126009</v>
      </c>
      <c r="O97" s="34">
        <v>161.19993335126009</v>
      </c>
      <c r="P97" s="34">
        <v>161.19993335126009</v>
      </c>
      <c r="Q97" s="34">
        <v>161.19993335126009</v>
      </c>
      <c r="R97" s="34">
        <v>161.19993335126009</v>
      </c>
      <c r="S97" s="34">
        <v>161.19993335126009</v>
      </c>
      <c r="T97" s="34">
        <v>161.19993335126009</v>
      </c>
      <c r="U97" s="34">
        <v>161.19993335126009</v>
      </c>
      <c r="V97" s="34">
        <v>161.19993335126009</v>
      </c>
    </row>
    <row r="98" spans="1:22" s="21" customFormat="1" ht="18.75" x14ac:dyDescent="0.25">
      <c r="A98" s="23" t="s">
        <v>93</v>
      </c>
      <c r="B98" s="34">
        <v>166.89</v>
      </c>
      <c r="C98" s="34">
        <v>166.89</v>
      </c>
      <c r="D98" s="34">
        <v>166.89</v>
      </c>
      <c r="E98" s="34">
        <v>166.89</v>
      </c>
      <c r="F98" s="34">
        <v>166.89</v>
      </c>
      <c r="G98" s="34">
        <v>166.89</v>
      </c>
      <c r="H98" s="34">
        <v>166.89</v>
      </c>
      <c r="I98" s="34">
        <v>166.89</v>
      </c>
      <c r="J98" s="34">
        <v>166.89</v>
      </c>
      <c r="K98" s="34">
        <v>0</v>
      </c>
      <c r="L98" s="34">
        <v>0</v>
      </c>
      <c r="M98" s="34">
        <v>0</v>
      </c>
      <c r="N98" s="34">
        <v>0</v>
      </c>
      <c r="O98" s="34">
        <v>0</v>
      </c>
      <c r="P98" s="34">
        <v>0</v>
      </c>
      <c r="Q98" s="34">
        <v>0</v>
      </c>
      <c r="R98" s="34">
        <v>0</v>
      </c>
      <c r="S98" s="34">
        <v>0</v>
      </c>
      <c r="T98" s="34">
        <v>0</v>
      </c>
      <c r="U98" s="34">
        <v>0</v>
      </c>
      <c r="V98" s="34">
        <v>0</v>
      </c>
    </row>
    <row r="99" spans="1:22" s="21" customFormat="1" ht="18.75" x14ac:dyDescent="0.25">
      <c r="A99" s="23" t="s">
        <v>38</v>
      </c>
      <c r="B99" s="34">
        <v>166.89</v>
      </c>
      <c r="C99" s="34">
        <v>166.89</v>
      </c>
      <c r="D99" s="34">
        <v>166.89</v>
      </c>
      <c r="E99" s="34">
        <v>166.89</v>
      </c>
      <c r="F99" s="34">
        <v>166.89</v>
      </c>
      <c r="G99" s="34">
        <v>166.89</v>
      </c>
      <c r="H99" s="34">
        <v>166.89</v>
      </c>
      <c r="I99" s="34">
        <v>166.89</v>
      </c>
      <c r="J99" s="34">
        <v>166.89</v>
      </c>
      <c r="K99" s="33">
        <v>0</v>
      </c>
      <c r="L99" s="33">
        <v>0</v>
      </c>
      <c r="M99" s="33">
        <v>0</v>
      </c>
      <c r="N99" s="33">
        <v>0</v>
      </c>
      <c r="O99" s="33">
        <v>0</v>
      </c>
      <c r="P99" s="33">
        <v>0</v>
      </c>
      <c r="Q99" s="33">
        <v>0</v>
      </c>
      <c r="R99" s="33">
        <v>0</v>
      </c>
      <c r="S99" s="33">
        <v>0</v>
      </c>
      <c r="T99" s="33">
        <v>0</v>
      </c>
      <c r="U99" s="33">
        <v>0</v>
      </c>
      <c r="V99" s="33">
        <v>0</v>
      </c>
    </row>
    <row r="100" spans="1:22" s="21" customFormat="1" ht="18.75" x14ac:dyDescent="0.25">
      <c r="A100" s="23" t="s">
        <v>81</v>
      </c>
      <c r="B100" s="34">
        <v>158.38</v>
      </c>
      <c r="C100" s="34">
        <v>158.38</v>
      </c>
      <c r="D100" s="34">
        <v>158.38</v>
      </c>
      <c r="E100" s="34">
        <v>158.38</v>
      </c>
      <c r="F100" s="34">
        <v>158.38</v>
      </c>
      <c r="G100" s="34">
        <v>158.38</v>
      </c>
      <c r="H100" s="34">
        <v>158.38</v>
      </c>
      <c r="I100" s="34">
        <v>158.38</v>
      </c>
      <c r="J100" s="34">
        <v>158.38</v>
      </c>
      <c r="K100" s="34">
        <v>158.38</v>
      </c>
      <c r="L100" s="34">
        <v>158.38</v>
      </c>
      <c r="M100" s="34">
        <v>158.38</v>
      </c>
      <c r="N100" s="34">
        <v>158.38</v>
      </c>
      <c r="O100" s="34">
        <v>158.38</v>
      </c>
      <c r="P100" s="34">
        <v>158.38</v>
      </c>
      <c r="Q100" s="34">
        <v>158.38</v>
      </c>
      <c r="R100" s="34">
        <v>158.38</v>
      </c>
      <c r="S100" s="34">
        <v>158.38</v>
      </c>
      <c r="T100" s="34">
        <v>158.38</v>
      </c>
      <c r="U100" s="34">
        <v>158.38</v>
      </c>
      <c r="V100" s="34">
        <v>158.38</v>
      </c>
    </row>
    <row r="101" spans="1:22" s="21" customFormat="1" ht="18.75" x14ac:dyDescent="0.25">
      <c r="A101" s="23" t="s">
        <v>82</v>
      </c>
      <c r="B101" s="34">
        <v>159.78</v>
      </c>
      <c r="C101" s="34">
        <v>159.78</v>
      </c>
      <c r="D101" s="34">
        <v>159.78</v>
      </c>
      <c r="E101" s="34">
        <v>159.78</v>
      </c>
      <c r="F101" s="34">
        <v>159.78</v>
      </c>
      <c r="G101" s="34">
        <v>159.78</v>
      </c>
      <c r="H101" s="34">
        <v>159.78</v>
      </c>
      <c r="I101" s="34">
        <v>159.78</v>
      </c>
      <c r="J101" s="34">
        <v>159.78</v>
      </c>
      <c r="K101" s="34">
        <v>159.78</v>
      </c>
      <c r="L101" s="34">
        <v>159.78</v>
      </c>
      <c r="M101" s="34">
        <v>159.78</v>
      </c>
      <c r="N101" s="34">
        <v>159.78</v>
      </c>
      <c r="O101" s="34">
        <v>159.78</v>
      </c>
      <c r="P101" s="34">
        <v>159.78</v>
      </c>
      <c r="Q101" s="34">
        <v>159.78</v>
      </c>
      <c r="R101" s="34">
        <v>159.78</v>
      </c>
      <c r="S101" s="34">
        <v>159.78</v>
      </c>
      <c r="T101" s="34">
        <v>159.78</v>
      </c>
      <c r="U101" s="34">
        <v>159.78</v>
      </c>
      <c r="V101" s="34">
        <v>159.78</v>
      </c>
    </row>
    <row r="102" spans="1:22" s="21" customFormat="1" ht="18.75" x14ac:dyDescent="0.25">
      <c r="A102" s="23" t="s">
        <v>38</v>
      </c>
      <c r="B102" s="34">
        <v>159.78</v>
      </c>
      <c r="C102" s="34">
        <v>159.78</v>
      </c>
      <c r="D102" s="34">
        <v>159.78</v>
      </c>
      <c r="E102" s="34">
        <v>159.78</v>
      </c>
      <c r="F102" s="34">
        <v>159.78</v>
      </c>
      <c r="G102" s="34">
        <v>159.78</v>
      </c>
      <c r="H102" s="34">
        <v>159.78</v>
      </c>
      <c r="I102" s="34">
        <v>159.78</v>
      </c>
      <c r="J102" s="34">
        <v>159.78</v>
      </c>
      <c r="K102" s="34">
        <v>159.78</v>
      </c>
      <c r="L102" s="34">
        <v>159.78</v>
      </c>
      <c r="M102" s="34">
        <v>159.78</v>
      </c>
      <c r="N102" s="34">
        <v>159.78</v>
      </c>
      <c r="O102" s="34">
        <v>159.78</v>
      </c>
      <c r="P102" s="34">
        <v>159.78</v>
      </c>
      <c r="Q102" s="34">
        <v>159.78</v>
      </c>
      <c r="R102" s="34">
        <v>159.78</v>
      </c>
      <c r="S102" s="34">
        <v>159.78</v>
      </c>
      <c r="T102" s="34">
        <v>159.78</v>
      </c>
      <c r="U102" s="34">
        <v>159.78</v>
      </c>
      <c r="V102" s="34">
        <v>159.78</v>
      </c>
    </row>
    <row r="103" spans="1:22" s="21" customFormat="1" ht="18.75" x14ac:dyDescent="0.25">
      <c r="A103" s="23" t="s">
        <v>83</v>
      </c>
      <c r="B103" s="34">
        <v>171.98</v>
      </c>
      <c r="C103" s="34">
        <v>171.98</v>
      </c>
      <c r="D103" s="34">
        <v>171.98</v>
      </c>
      <c r="E103" s="34">
        <v>171.98</v>
      </c>
      <c r="F103" s="34">
        <v>165.68689069034875</v>
      </c>
      <c r="G103" s="34">
        <v>165.68689069034875</v>
      </c>
      <c r="H103" s="34">
        <v>165.68689069034875</v>
      </c>
      <c r="I103" s="34">
        <v>165.68689069034875</v>
      </c>
      <c r="J103" s="34">
        <v>165.68689069034875</v>
      </c>
      <c r="K103" s="34">
        <v>165.68689069034875</v>
      </c>
      <c r="L103" s="34">
        <v>165.68689069034875</v>
      </c>
      <c r="M103" s="34">
        <v>165.68689069034875</v>
      </c>
      <c r="N103" s="34">
        <v>165.68689069034875</v>
      </c>
      <c r="O103" s="34">
        <v>165.68689069034875</v>
      </c>
      <c r="P103" s="34">
        <v>165.68689069034875</v>
      </c>
      <c r="Q103" s="34">
        <v>165.68689069034875</v>
      </c>
      <c r="R103" s="34">
        <v>165.68689069034875</v>
      </c>
      <c r="S103" s="34">
        <v>165.68689069034875</v>
      </c>
      <c r="T103" s="34">
        <v>165.68689069034875</v>
      </c>
      <c r="U103" s="34">
        <v>165.68689069034875</v>
      </c>
      <c r="V103" s="34">
        <v>165.68689069034875</v>
      </c>
    </row>
    <row r="104" spans="1:22" s="21" customFormat="1" ht="18.75" x14ac:dyDescent="0.25">
      <c r="A104" s="23" t="s">
        <v>84</v>
      </c>
      <c r="B104" s="34">
        <v>242.14</v>
      </c>
      <c r="C104" s="34">
        <v>242.14</v>
      </c>
      <c r="D104" s="34">
        <v>242.14</v>
      </c>
      <c r="E104" s="34">
        <v>242.14</v>
      </c>
      <c r="F104" s="34">
        <v>242.14</v>
      </c>
      <c r="G104" s="34">
        <v>242.14</v>
      </c>
      <c r="H104" s="34">
        <v>242.14</v>
      </c>
      <c r="I104" s="34">
        <v>242.14</v>
      </c>
      <c r="J104" s="34">
        <v>242.14</v>
      </c>
      <c r="K104" s="34">
        <v>242.14</v>
      </c>
      <c r="L104" s="34">
        <v>242.14</v>
      </c>
      <c r="M104" s="34">
        <v>242.14</v>
      </c>
      <c r="N104" s="34">
        <v>242.14</v>
      </c>
      <c r="O104" s="34">
        <v>242.14</v>
      </c>
      <c r="P104" s="34">
        <v>242.14</v>
      </c>
      <c r="Q104" s="34">
        <v>242.14</v>
      </c>
      <c r="R104" s="34">
        <v>242.14</v>
      </c>
      <c r="S104" s="34">
        <v>242.14</v>
      </c>
      <c r="T104" s="34">
        <v>242.14</v>
      </c>
      <c r="U104" s="34">
        <v>242.14</v>
      </c>
      <c r="V104" s="34">
        <v>242.14</v>
      </c>
    </row>
    <row r="105" spans="1:22" s="21" customFormat="1" ht="18.75" x14ac:dyDescent="0.25">
      <c r="A105" s="23" t="s">
        <v>85</v>
      </c>
      <c r="B105" s="34">
        <v>173.32</v>
      </c>
      <c r="C105" s="34">
        <v>173.32</v>
      </c>
      <c r="D105" s="34">
        <v>173.32</v>
      </c>
      <c r="E105" s="34">
        <v>173.32</v>
      </c>
      <c r="F105" s="34">
        <v>173.32</v>
      </c>
      <c r="G105" s="34">
        <v>173.32</v>
      </c>
      <c r="H105" s="34">
        <v>173.32</v>
      </c>
      <c r="I105" s="34">
        <v>173.32</v>
      </c>
      <c r="J105" s="34">
        <v>173.32</v>
      </c>
      <c r="K105" s="34">
        <v>173.32</v>
      </c>
      <c r="L105" s="34">
        <v>173.32</v>
      </c>
      <c r="M105" s="34">
        <v>173.32</v>
      </c>
      <c r="N105" s="34">
        <v>173.32</v>
      </c>
      <c r="O105" s="34">
        <v>173.32</v>
      </c>
      <c r="P105" s="34">
        <v>173.32</v>
      </c>
      <c r="Q105" s="34">
        <v>173.32</v>
      </c>
      <c r="R105" s="34">
        <v>173.32</v>
      </c>
      <c r="S105" s="34">
        <v>173.32</v>
      </c>
      <c r="T105" s="34">
        <v>173.32</v>
      </c>
      <c r="U105" s="34">
        <v>173.32</v>
      </c>
      <c r="V105" s="34">
        <v>173.32</v>
      </c>
    </row>
    <row r="106" spans="1:22" s="21" customFormat="1" ht="18.75" x14ac:dyDescent="0.25">
      <c r="A106" s="23" t="s">
        <v>94</v>
      </c>
      <c r="B106" s="34">
        <v>158.15</v>
      </c>
      <c r="C106" s="34">
        <v>158.15</v>
      </c>
      <c r="D106" s="34">
        <v>158.15</v>
      </c>
      <c r="E106" s="34">
        <v>158.15</v>
      </c>
      <c r="F106" s="34">
        <v>158.15</v>
      </c>
      <c r="G106" s="34">
        <v>158.15</v>
      </c>
      <c r="H106" s="34">
        <v>158.15</v>
      </c>
      <c r="I106" s="34">
        <v>158.15</v>
      </c>
      <c r="J106" s="34">
        <v>158.15</v>
      </c>
      <c r="K106" s="34">
        <v>158.15</v>
      </c>
      <c r="L106" s="34">
        <v>158.15</v>
      </c>
      <c r="M106" s="34">
        <v>158.15</v>
      </c>
      <c r="N106" s="34">
        <v>158.15</v>
      </c>
      <c r="O106" s="34">
        <v>158.15</v>
      </c>
      <c r="P106" s="34">
        <v>158.15</v>
      </c>
      <c r="Q106" s="34">
        <v>158.15</v>
      </c>
      <c r="R106" s="34">
        <v>158.15</v>
      </c>
      <c r="S106" s="34">
        <v>158.15</v>
      </c>
      <c r="T106" s="34">
        <v>158.15</v>
      </c>
      <c r="U106" s="34">
        <v>158.15</v>
      </c>
      <c r="V106" s="34">
        <v>158.15</v>
      </c>
    </row>
    <row r="107" spans="1:22" s="21" customFormat="1" ht="18.75" x14ac:dyDescent="0.25">
      <c r="A107" s="23" t="s">
        <v>87</v>
      </c>
      <c r="B107" s="34">
        <v>144.44</v>
      </c>
      <c r="C107" s="34">
        <v>144.44</v>
      </c>
      <c r="D107" s="34">
        <v>144.44</v>
      </c>
      <c r="E107" s="34">
        <v>144.44</v>
      </c>
      <c r="F107" s="34">
        <v>144.44</v>
      </c>
      <c r="G107" s="34">
        <v>144.44</v>
      </c>
      <c r="H107" s="34">
        <v>144.44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  <c r="N107" s="33">
        <v>0</v>
      </c>
      <c r="O107" s="33">
        <v>0</v>
      </c>
      <c r="P107" s="33">
        <v>0</v>
      </c>
      <c r="Q107" s="33">
        <v>0</v>
      </c>
      <c r="R107" s="33">
        <v>0</v>
      </c>
      <c r="S107" s="33">
        <v>0</v>
      </c>
      <c r="T107" s="33">
        <v>0</v>
      </c>
      <c r="U107" s="33">
        <v>0</v>
      </c>
      <c r="V107" s="33">
        <v>0</v>
      </c>
    </row>
    <row r="108" spans="1:22" s="21" customFormat="1" ht="18.75" x14ac:dyDescent="0.25">
      <c r="A108" s="23" t="s">
        <v>91</v>
      </c>
      <c r="B108" s="34">
        <v>170.66</v>
      </c>
      <c r="C108" s="34">
        <v>170.66</v>
      </c>
      <c r="D108" s="34">
        <v>156.44</v>
      </c>
      <c r="E108" s="34">
        <v>156.44</v>
      </c>
      <c r="F108" s="34">
        <v>156.44</v>
      </c>
      <c r="G108" s="34">
        <v>156.44</v>
      </c>
      <c r="H108" s="34">
        <v>156.44</v>
      </c>
      <c r="I108" s="34">
        <v>156.44</v>
      </c>
      <c r="J108" s="34">
        <v>156.44</v>
      </c>
      <c r="K108" s="34">
        <v>156.44</v>
      </c>
      <c r="L108" s="34">
        <v>156.44</v>
      </c>
      <c r="M108" s="34">
        <v>156.44</v>
      </c>
      <c r="N108" s="34">
        <v>156.44</v>
      </c>
      <c r="O108" s="34">
        <v>156.44</v>
      </c>
      <c r="P108" s="34">
        <v>156.44</v>
      </c>
      <c r="Q108" s="34">
        <v>156.44</v>
      </c>
      <c r="R108" s="34">
        <v>156.44</v>
      </c>
      <c r="S108" s="34">
        <v>156.44</v>
      </c>
      <c r="T108" s="34">
        <v>156.44</v>
      </c>
      <c r="U108" s="34">
        <v>156.44</v>
      </c>
      <c r="V108" s="34">
        <v>156.44</v>
      </c>
    </row>
    <row r="109" spans="1:22" s="21" customFormat="1" ht="18.75" x14ac:dyDescent="0.25">
      <c r="A109" s="23" t="s">
        <v>89</v>
      </c>
      <c r="B109" s="34">
        <v>241.21</v>
      </c>
      <c r="C109" s="34">
        <v>241.21</v>
      </c>
      <c r="D109" s="34">
        <v>241.21</v>
      </c>
      <c r="E109" s="34">
        <v>241.21</v>
      </c>
      <c r="F109" s="34">
        <v>241.21</v>
      </c>
      <c r="G109" s="34">
        <v>241.21</v>
      </c>
      <c r="H109" s="34">
        <v>241.21</v>
      </c>
      <c r="I109" s="34">
        <v>241.21</v>
      </c>
      <c r="J109" s="34">
        <v>241.21</v>
      </c>
      <c r="K109" s="34">
        <v>241.21</v>
      </c>
      <c r="L109" s="34">
        <v>241.21</v>
      </c>
      <c r="M109" s="34">
        <v>241.21</v>
      </c>
      <c r="N109" s="34">
        <v>241.21</v>
      </c>
      <c r="O109" s="34">
        <v>241.21</v>
      </c>
      <c r="P109" s="34">
        <v>241.21</v>
      </c>
      <c r="Q109" s="34">
        <v>241.21</v>
      </c>
      <c r="R109" s="34">
        <v>241.21</v>
      </c>
      <c r="S109" s="34">
        <v>241.21</v>
      </c>
      <c r="T109" s="34">
        <v>241.21</v>
      </c>
      <c r="U109" s="34">
        <v>241.21</v>
      </c>
      <c r="V109" s="34">
        <v>241.21</v>
      </c>
    </row>
    <row r="110" spans="1:22" s="21" customFormat="1" ht="18.75" x14ac:dyDescent="0.25">
      <c r="A110" s="23" t="s">
        <v>90</v>
      </c>
      <c r="B110" s="34">
        <v>156.44</v>
      </c>
      <c r="C110" s="34">
        <v>156.44</v>
      </c>
      <c r="D110" s="34">
        <v>156.44</v>
      </c>
      <c r="E110" s="34">
        <v>156.44</v>
      </c>
      <c r="F110" s="34">
        <v>156.44</v>
      </c>
      <c r="G110" s="34">
        <v>156.44</v>
      </c>
      <c r="H110" s="34">
        <v>156.44</v>
      </c>
      <c r="I110" s="34">
        <v>156.44</v>
      </c>
      <c r="J110" s="34">
        <v>156.44</v>
      </c>
      <c r="K110" s="34">
        <v>156.44</v>
      </c>
      <c r="L110" s="34">
        <v>156.44</v>
      </c>
      <c r="M110" s="34">
        <v>156.44</v>
      </c>
      <c r="N110" s="34">
        <v>156.44</v>
      </c>
      <c r="O110" s="34">
        <v>156.44</v>
      </c>
      <c r="P110" s="34">
        <v>156.44</v>
      </c>
      <c r="Q110" s="34">
        <v>156.44</v>
      </c>
      <c r="R110" s="34">
        <v>156.44</v>
      </c>
      <c r="S110" s="34">
        <v>156.44</v>
      </c>
      <c r="T110" s="34">
        <v>156.44</v>
      </c>
      <c r="U110" s="34">
        <v>156.44</v>
      </c>
      <c r="V110" s="34">
        <v>156.44</v>
      </c>
    </row>
    <row r="111" spans="1:22" s="21" customFormat="1" ht="37.5" x14ac:dyDescent="0.25">
      <c r="A111" s="31" t="s">
        <v>45</v>
      </c>
      <c r="B111" s="35">
        <v>161.76</v>
      </c>
      <c r="C111" s="35">
        <v>161.76</v>
      </c>
      <c r="D111" s="35">
        <v>161.64587311303146</v>
      </c>
      <c r="E111" s="35">
        <v>161.64412521821237</v>
      </c>
      <c r="F111" s="35">
        <v>161.46091682611177</v>
      </c>
      <c r="G111" s="35">
        <v>161.46091682611177</v>
      </c>
      <c r="H111" s="35">
        <v>161.35139505457627</v>
      </c>
      <c r="I111" s="35">
        <v>160.55509584171162</v>
      </c>
      <c r="J111" s="35">
        <v>160.55509584171162</v>
      </c>
      <c r="K111" s="35">
        <v>160.43806490062838</v>
      </c>
      <c r="L111" s="35">
        <v>160.43806490062838</v>
      </c>
      <c r="M111" s="35">
        <v>160.43806490062838</v>
      </c>
      <c r="N111" s="35">
        <v>160.43806490062838</v>
      </c>
      <c r="O111" s="35">
        <v>160.43806490062838</v>
      </c>
      <c r="P111" s="35">
        <v>160.43806490062838</v>
      </c>
      <c r="Q111" s="35">
        <v>160.43806490062838</v>
      </c>
      <c r="R111" s="35">
        <v>160.43806490062838</v>
      </c>
      <c r="S111" s="35">
        <v>160.43806490062838</v>
      </c>
      <c r="T111" s="35">
        <v>160.43806490062838</v>
      </c>
      <c r="U111" s="35">
        <v>160.43806490062838</v>
      </c>
      <c r="V111" s="35">
        <v>160.43806490062838</v>
      </c>
    </row>
    <row r="112" spans="1:22" ht="15.75" x14ac:dyDescent="0.25">
      <c r="A112" s="16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1:22" s="15" customFormat="1" ht="20.25" x14ac:dyDescent="0.25">
      <c r="V113" s="15" t="s">
        <v>47</v>
      </c>
    </row>
    <row r="114" spans="1:22" s="15" customFormat="1" ht="20.25" x14ac:dyDescent="0.25"/>
    <row r="115" spans="1:22" s="21" customFormat="1" ht="15.75" customHeight="1" x14ac:dyDescent="0.25">
      <c r="A115" s="59" t="s">
        <v>37</v>
      </c>
      <c r="B115" s="58" t="s">
        <v>60</v>
      </c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  <c r="V115" s="58"/>
    </row>
    <row r="116" spans="1:22" s="21" customFormat="1" ht="18.75" x14ac:dyDescent="0.25">
      <c r="A116" s="60"/>
      <c r="B116" s="45">
        <v>2019</v>
      </c>
      <c r="C116" s="45">
        <v>2020</v>
      </c>
      <c r="D116" s="45">
        <v>2021</v>
      </c>
      <c r="E116" s="45">
        <v>2022</v>
      </c>
      <c r="F116" s="45">
        <v>2023</v>
      </c>
      <c r="G116" s="45">
        <v>2024</v>
      </c>
      <c r="H116" s="45">
        <v>2025</v>
      </c>
      <c r="I116" s="45">
        <v>2026</v>
      </c>
      <c r="J116" s="45">
        <v>2027</v>
      </c>
      <c r="K116" s="45">
        <v>2028</v>
      </c>
      <c r="L116" s="45">
        <v>2029</v>
      </c>
      <c r="M116" s="45">
        <v>2030</v>
      </c>
      <c r="N116" s="45">
        <v>2031</v>
      </c>
      <c r="O116" s="46">
        <v>2032</v>
      </c>
      <c r="P116" s="45">
        <v>2033</v>
      </c>
      <c r="Q116" s="45">
        <v>2034</v>
      </c>
      <c r="R116" s="45">
        <v>2035</v>
      </c>
      <c r="S116" s="45">
        <v>2036</v>
      </c>
      <c r="T116" s="45">
        <v>2037</v>
      </c>
      <c r="U116" s="45">
        <v>2038</v>
      </c>
      <c r="V116" s="45">
        <v>2039</v>
      </c>
    </row>
    <row r="117" spans="1:22" s="21" customFormat="1" ht="18.75" x14ac:dyDescent="0.25">
      <c r="A117" s="47" t="s">
        <v>66</v>
      </c>
      <c r="B117" s="48">
        <v>11903.416999999999</v>
      </c>
      <c r="C117" s="48">
        <v>11903.416999999999</v>
      </c>
      <c r="D117" s="48">
        <v>11903.416999999999</v>
      </c>
      <c r="E117" s="48">
        <v>11903.416999999999</v>
      </c>
      <c r="F117" s="48">
        <v>11903.416999999999</v>
      </c>
      <c r="G117" s="48">
        <v>11903.416999999999</v>
      </c>
      <c r="H117" s="48">
        <v>11903.416999999999</v>
      </c>
      <c r="I117" s="48">
        <v>11903.416999999999</v>
      </c>
      <c r="J117" s="48">
        <v>11903.416999999999</v>
      </c>
      <c r="K117" s="48">
        <v>11903.416999999999</v>
      </c>
      <c r="L117" s="48">
        <v>11903.416999999999</v>
      </c>
      <c r="M117" s="48">
        <v>11903.416999999999</v>
      </c>
      <c r="N117" s="48">
        <v>11903.416999999999</v>
      </c>
      <c r="O117" s="48">
        <v>11903.416999999999</v>
      </c>
      <c r="P117" s="48">
        <v>11903.416999999999</v>
      </c>
      <c r="Q117" s="48">
        <v>11903.416999999999</v>
      </c>
      <c r="R117" s="48">
        <v>11903.416999999999</v>
      </c>
      <c r="S117" s="48">
        <v>11903.416999999999</v>
      </c>
      <c r="T117" s="48">
        <v>11903.416999999999</v>
      </c>
      <c r="U117" s="48">
        <v>11903.416999999999</v>
      </c>
      <c r="V117" s="48">
        <v>11903.416999999999</v>
      </c>
    </row>
    <row r="118" spans="1:22" s="21" customFormat="1" ht="18.75" x14ac:dyDescent="0.25">
      <c r="A118" s="47" t="s">
        <v>67</v>
      </c>
      <c r="B118" s="48">
        <v>2584.3037399999998</v>
      </c>
      <c r="C118" s="48">
        <v>2584.3037399999998</v>
      </c>
      <c r="D118" s="48">
        <v>2584.3037399999998</v>
      </c>
      <c r="E118" s="48">
        <v>2584.3037399999998</v>
      </c>
      <c r="F118" s="48">
        <v>2584.3037399999998</v>
      </c>
      <c r="G118" s="48">
        <v>2584.3037399999998</v>
      </c>
      <c r="H118" s="48">
        <v>2584.3037399999998</v>
      </c>
      <c r="I118" s="48">
        <v>2584.3037399999998</v>
      </c>
      <c r="J118" s="48">
        <v>2584.3037399999998</v>
      </c>
      <c r="K118" s="48">
        <v>2584.3037399999998</v>
      </c>
      <c r="L118" s="48">
        <v>2584.3037399999998</v>
      </c>
      <c r="M118" s="48">
        <v>2584.3037399999998</v>
      </c>
      <c r="N118" s="48">
        <v>2584.3037399999998</v>
      </c>
      <c r="O118" s="48">
        <v>2584.3037399999998</v>
      </c>
      <c r="P118" s="48">
        <v>2584.3037399999998</v>
      </c>
      <c r="Q118" s="48">
        <v>2584.3037399999998</v>
      </c>
      <c r="R118" s="48">
        <v>2584.3037399999998</v>
      </c>
      <c r="S118" s="48">
        <v>2584.3037399999998</v>
      </c>
      <c r="T118" s="48">
        <v>2584.3037399999998</v>
      </c>
      <c r="U118" s="48">
        <v>2584.3037399999998</v>
      </c>
      <c r="V118" s="48">
        <v>2584.3037399999998</v>
      </c>
    </row>
    <row r="119" spans="1:22" s="21" customFormat="1" ht="18.75" x14ac:dyDescent="0.25">
      <c r="A119" s="47" t="s">
        <v>68</v>
      </c>
      <c r="B119" s="48">
        <v>1312.2220000000002</v>
      </c>
      <c r="C119" s="48">
        <v>1312.2220000000002</v>
      </c>
      <c r="D119" s="48">
        <v>1312.2220000000002</v>
      </c>
      <c r="E119" s="48">
        <v>1312.2220000000002</v>
      </c>
      <c r="F119" s="48">
        <v>1312.2220000000002</v>
      </c>
      <c r="G119" s="48">
        <v>1312.2220000000002</v>
      </c>
      <c r="H119" s="48">
        <v>1312.2220000000002</v>
      </c>
      <c r="I119" s="48">
        <v>1312.2220000000002</v>
      </c>
      <c r="J119" s="48">
        <v>1312.2220000000002</v>
      </c>
      <c r="K119" s="48">
        <v>1312.2220000000002</v>
      </c>
      <c r="L119" s="48">
        <v>1312.2220000000002</v>
      </c>
      <c r="M119" s="48">
        <v>1312.2220000000002</v>
      </c>
      <c r="N119" s="48">
        <v>1312.2220000000002</v>
      </c>
      <c r="O119" s="48">
        <v>1312.2220000000002</v>
      </c>
      <c r="P119" s="48">
        <v>1312.2220000000002</v>
      </c>
      <c r="Q119" s="48">
        <v>1312.2220000000002</v>
      </c>
      <c r="R119" s="48">
        <v>1312.2220000000002</v>
      </c>
      <c r="S119" s="48">
        <v>1312.2220000000002</v>
      </c>
      <c r="T119" s="48">
        <v>1312.2220000000002</v>
      </c>
      <c r="U119" s="48">
        <v>1312.2220000000002</v>
      </c>
      <c r="V119" s="48">
        <v>1312.2220000000002</v>
      </c>
    </row>
    <row r="120" spans="1:22" s="21" customFormat="1" ht="18.75" x14ac:dyDescent="0.25">
      <c r="A120" s="47" t="s">
        <v>69</v>
      </c>
      <c r="B120" s="48">
        <v>1737.29</v>
      </c>
      <c r="C120" s="48">
        <v>1737.29</v>
      </c>
      <c r="D120" s="48">
        <v>1737.29</v>
      </c>
      <c r="E120" s="48">
        <v>1737.29</v>
      </c>
      <c r="F120" s="48">
        <v>1737.29</v>
      </c>
      <c r="G120" s="48">
        <v>1737.29</v>
      </c>
      <c r="H120" s="48">
        <v>1737.29</v>
      </c>
      <c r="I120" s="48">
        <v>0</v>
      </c>
      <c r="J120" s="48">
        <v>0</v>
      </c>
      <c r="K120" s="48">
        <v>0</v>
      </c>
      <c r="L120" s="48">
        <v>0</v>
      </c>
      <c r="M120" s="48">
        <v>0</v>
      </c>
      <c r="N120" s="48">
        <v>0</v>
      </c>
      <c r="O120" s="48">
        <v>0</v>
      </c>
      <c r="P120" s="48">
        <v>0</v>
      </c>
      <c r="Q120" s="48">
        <v>0</v>
      </c>
      <c r="R120" s="48">
        <v>0</v>
      </c>
      <c r="S120" s="48">
        <v>0</v>
      </c>
      <c r="T120" s="48">
        <v>0</v>
      </c>
      <c r="U120" s="48">
        <v>0</v>
      </c>
      <c r="V120" s="48">
        <v>0</v>
      </c>
    </row>
    <row r="121" spans="1:22" s="21" customFormat="1" ht="18.75" x14ac:dyDescent="0.25">
      <c r="A121" s="47" t="s">
        <v>70</v>
      </c>
      <c r="B121" s="48">
        <v>116</v>
      </c>
      <c r="C121" s="48">
        <v>116</v>
      </c>
      <c r="D121" s="48">
        <v>116</v>
      </c>
      <c r="E121" s="48">
        <v>116</v>
      </c>
      <c r="F121" s="48">
        <v>116</v>
      </c>
      <c r="G121" s="48">
        <v>116</v>
      </c>
      <c r="H121" s="48">
        <v>0</v>
      </c>
      <c r="I121" s="48">
        <v>0</v>
      </c>
      <c r="J121" s="48">
        <v>0</v>
      </c>
      <c r="K121" s="48">
        <v>0</v>
      </c>
      <c r="L121" s="48">
        <v>0</v>
      </c>
      <c r="M121" s="48">
        <v>0</v>
      </c>
      <c r="N121" s="48">
        <v>0</v>
      </c>
      <c r="O121" s="48">
        <v>0</v>
      </c>
      <c r="P121" s="48">
        <v>0</v>
      </c>
      <c r="Q121" s="48">
        <v>0</v>
      </c>
      <c r="R121" s="48">
        <v>0</v>
      </c>
      <c r="S121" s="48">
        <v>0</v>
      </c>
      <c r="T121" s="48">
        <v>0</v>
      </c>
      <c r="U121" s="48">
        <v>0</v>
      </c>
      <c r="V121" s="48">
        <v>0</v>
      </c>
    </row>
    <row r="122" spans="1:22" s="21" customFormat="1" ht="18.75" x14ac:dyDescent="0.25">
      <c r="A122" s="47" t="s">
        <v>71</v>
      </c>
      <c r="B122" s="48">
        <v>3226.9079999999999</v>
      </c>
      <c r="C122" s="48">
        <v>3226.9079999999999</v>
      </c>
      <c r="D122" s="48">
        <v>3226.9079999999999</v>
      </c>
      <c r="E122" s="48">
        <v>3226.9079999999999</v>
      </c>
      <c r="F122" s="48">
        <v>3226.9079999999999</v>
      </c>
      <c r="G122" s="48">
        <v>3226.9079999999999</v>
      </c>
      <c r="H122" s="48">
        <v>3371.4974999999999</v>
      </c>
      <c r="I122" s="48">
        <v>3371.4974999999999</v>
      </c>
      <c r="J122" s="48">
        <v>3371.4974999999999</v>
      </c>
      <c r="K122" s="48">
        <v>3371.4974999999999</v>
      </c>
      <c r="L122" s="48">
        <v>3371.4974999999999</v>
      </c>
      <c r="M122" s="48">
        <v>3371.4974999999999</v>
      </c>
      <c r="N122" s="48">
        <v>3371.4974999999999</v>
      </c>
      <c r="O122" s="48">
        <v>3371.4974999999999</v>
      </c>
      <c r="P122" s="48">
        <v>3371.4974999999999</v>
      </c>
      <c r="Q122" s="48">
        <v>3371.4974999999999</v>
      </c>
      <c r="R122" s="48">
        <v>3371.4974999999999</v>
      </c>
      <c r="S122" s="48">
        <v>3371.4974999999999</v>
      </c>
      <c r="T122" s="48">
        <v>3371.4974999999999</v>
      </c>
      <c r="U122" s="48">
        <v>3371.4974999999999</v>
      </c>
      <c r="V122" s="48">
        <v>3371.4974999999999</v>
      </c>
    </row>
    <row r="123" spans="1:22" s="21" customFormat="1" ht="18.75" x14ac:dyDescent="0.25">
      <c r="A123" s="47" t="s">
        <v>72</v>
      </c>
      <c r="B123" s="48">
        <v>2015.0905000000002</v>
      </c>
      <c r="C123" s="48">
        <v>2015.0905000000002</v>
      </c>
      <c r="D123" s="48">
        <v>2015.0905000000002</v>
      </c>
      <c r="E123" s="48">
        <v>2015.0905000000002</v>
      </c>
      <c r="F123" s="48">
        <v>2015.0905000000002</v>
      </c>
      <c r="G123" s="48">
        <v>2015.0905000000002</v>
      </c>
      <c r="H123" s="48">
        <v>2015.0905000000002</v>
      </c>
      <c r="I123" s="48">
        <v>3927.0994000000001</v>
      </c>
      <c r="J123" s="48">
        <v>3927.0994000000001</v>
      </c>
      <c r="K123" s="48">
        <v>3927.0994000000001</v>
      </c>
      <c r="L123" s="48">
        <v>3927.0994000000001</v>
      </c>
      <c r="M123" s="48">
        <v>3927.0994000000001</v>
      </c>
      <c r="N123" s="48">
        <v>3927.0994000000001</v>
      </c>
      <c r="O123" s="48">
        <v>3927.0994000000001</v>
      </c>
      <c r="P123" s="48">
        <v>3927.0994000000001</v>
      </c>
      <c r="Q123" s="48">
        <v>3927.0994000000001</v>
      </c>
      <c r="R123" s="48">
        <v>3927.0994000000001</v>
      </c>
      <c r="S123" s="48">
        <v>3927.0994000000001</v>
      </c>
      <c r="T123" s="48">
        <v>3927.0994000000001</v>
      </c>
      <c r="U123" s="48">
        <v>3927.0994000000001</v>
      </c>
      <c r="V123" s="48">
        <v>3927.0994000000001</v>
      </c>
    </row>
    <row r="124" spans="1:22" s="21" customFormat="1" ht="18.75" x14ac:dyDescent="0.25">
      <c r="A124" s="47" t="s">
        <v>73</v>
      </c>
      <c r="B124" s="48">
        <v>0</v>
      </c>
      <c r="C124" s="48">
        <v>0</v>
      </c>
      <c r="D124" s="48">
        <v>0</v>
      </c>
      <c r="E124" s="48">
        <v>0</v>
      </c>
      <c r="F124" s="48">
        <v>0</v>
      </c>
      <c r="G124" s="48">
        <v>0</v>
      </c>
      <c r="H124" s="48">
        <v>0</v>
      </c>
      <c r="I124" s="48">
        <v>0</v>
      </c>
      <c r="J124" s="48">
        <v>0</v>
      </c>
      <c r="K124" s="48">
        <v>0</v>
      </c>
      <c r="L124" s="48">
        <v>0</v>
      </c>
      <c r="M124" s="48">
        <v>0</v>
      </c>
      <c r="N124" s="48">
        <v>0</v>
      </c>
      <c r="O124" s="48">
        <v>0</v>
      </c>
      <c r="P124" s="48">
        <v>0</v>
      </c>
      <c r="Q124" s="48">
        <v>0</v>
      </c>
      <c r="R124" s="48">
        <v>0</v>
      </c>
      <c r="S124" s="48">
        <v>0</v>
      </c>
      <c r="T124" s="48">
        <v>0</v>
      </c>
      <c r="U124" s="48">
        <v>0</v>
      </c>
      <c r="V124" s="48">
        <v>0</v>
      </c>
    </row>
    <row r="125" spans="1:22" s="21" customFormat="1" ht="18.75" x14ac:dyDescent="0.25">
      <c r="A125" s="47" t="s">
        <v>74</v>
      </c>
      <c r="B125" s="48">
        <v>126.35299999999999</v>
      </c>
      <c r="C125" s="48">
        <v>126.35299999999999</v>
      </c>
      <c r="D125" s="48">
        <v>126.35299999999999</v>
      </c>
      <c r="E125" s="48">
        <v>126.35299999999999</v>
      </c>
      <c r="F125" s="48">
        <v>126.35299999999999</v>
      </c>
      <c r="G125" s="48">
        <v>126.35299999999999</v>
      </c>
      <c r="H125" s="48">
        <v>126.35299999999999</v>
      </c>
      <c r="I125" s="48">
        <v>126.35299999999999</v>
      </c>
      <c r="J125" s="48">
        <v>126.35299999999999</v>
      </c>
      <c r="K125" s="48">
        <v>126.35299999999999</v>
      </c>
      <c r="L125" s="48">
        <v>126.35299999999999</v>
      </c>
      <c r="M125" s="48">
        <v>126.35299999999999</v>
      </c>
      <c r="N125" s="48">
        <v>126.35299999999999</v>
      </c>
      <c r="O125" s="48">
        <v>126.35299999999999</v>
      </c>
      <c r="P125" s="48">
        <v>126.35299999999999</v>
      </c>
      <c r="Q125" s="48">
        <v>126.35299999999999</v>
      </c>
      <c r="R125" s="48">
        <v>126.35299999999999</v>
      </c>
      <c r="S125" s="48">
        <v>126.35299999999999</v>
      </c>
      <c r="T125" s="48">
        <v>126.35299999999999</v>
      </c>
      <c r="U125" s="48">
        <v>126.35299999999999</v>
      </c>
      <c r="V125" s="48">
        <v>126.35299999999999</v>
      </c>
    </row>
    <row r="126" spans="1:22" s="21" customFormat="1" ht="18.75" x14ac:dyDescent="0.25">
      <c r="A126" s="47" t="s">
        <v>75</v>
      </c>
      <c r="B126" s="48">
        <v>3075.1714999999999</v>
      </c>
      <c r="C126" s="48">
        <v>3075.1714999999999</v>
      </c>
      <c r="D126" s="48">
        <v>3075.1714999999999</v>
      </c>
      <c r="E126" s="48">
        <v>3075.1714999999999</v>
      </c>
      <c r="F126" s="48">
        <v>3075.1714999999999</v>
      </c>
      <c r="G126" s="48">
        <v>3075.1714999999999</v>
      </c>
      <c r="H126" s="48">
        <v>3075.1714999999999</v>
      </c>
      <c r="I126" s="48">
        <v>3075.1714999999999</v>
      </c>
      <c r="J126" s="48">
        <v>3075.1714999999999</v>
      </c>
      <c r="K126" s="48">
        <v>3075.1714999999999</v>
      </c>
      <c r="L126" s="48">
        <v>3075.1714999999999</v>
      </c>
      <c r="M126" s="48">
        <v>3075.1714999999999</v>
      </c>
      <c r="N126" s="48">
        <v>3075.1714999999999</v>
      </c>
      <c r="O126" s="48">
        <v>3075.1714999999999</v>
      </c>
      <c r="P126" s="48">
        <v>3075.1714999999999</v>
      </c>
      <c r="Q126" s="48">
        <v>3075.1714999999999</v>
      </c>
      <c r="R126" s="48">
        <v>3075.1714999999999</v>
      </c>
      <c r="S126" s="48">
        <v>3075.1714999999999</v>
      </c>
      <c r="T126" s="48">
        <v>3075.1714999999999</v>
      </c>
      <c r="U126" s="48">
        <v>3075.1714999999999</v>
      </c>
      <c r="V126" s="48">
        <v>3075.1714999999999</v>
      </c>
    </row>
    <row r="127" spans="1:22" s="21" customFormat="1" ht="18.75" x14ac:dyDescent="0.25">
      <c r="A127" s="47" t="s">
        <v>76</v>
      </c>
      <c r="B127" s="48">
        <v>2809.8456000000001</v>
      </c>
      <c r="C127" s="48">
        <v>2809.8456000000001</v>
      </c>
      <c r="D127" s="48">
        <v>2809.8456000000001</v>
      </c>
      <c r="E127" s="48">
        <v>2809.8456000000001</v>
      </c>
      <c r="F127" s="48">
        <v>2809.8456000000001</v>
      </c>
      <c r="G127" s="48">
        <v>2809.8456000000001</v>
      </c>
      <c r="H127" s="48">
        <v>2809.8456000000001</v>
      </c>
      <c r="I127" s="48">
        <v>0</v>
      </c>
      <c r="J127" s="48">
        <v>0</v>
      </c>
      <c r="K127" s="48">
        <v>0</v>
      </c>
      <c r="L127" s="48">
        <v>0</v>
      </c>
      <c r="M127" s="48">
        <v>0</v>
      </c>
      <c r="N127" s="48">
        <v>0</v>
      </c>
      <c r="O127" s="48">
        <v>0</v>
      </c>
      <c r="P127" s="48">
        <v>0</v>
      </c>
      <c r="Q127" s="48">
        <v>0</v>
      </c>
      <c r="R127" s="48">
        <v>0</v>
      </c>
      <c r="S127" s="48">
        <v>0</v>
      </c>
      <c r="T127" s="48">
        <v>0</v>
      </c>
      <c r="U127" s="48">
        <v>0</v>
      </c>
      <c r="V127" s="48">
        <v>0</v>
      </c>
    </row>
    <row r="128" spans="1:22" s="21" customFormat="1" ht="18.75" x14ac:dyDescent="0.25">
      <c r="A128" s="47" t="s">
        <v>77</v>
      </c>
      <c r="B128" s="48">
        <v>2478.511</v>
      </c>
      <c r="C128" s="48">
        <v>2478.511</v>
      </c>
      <c r="D128" s="48">
        <v>2478.511</v>
      </c>
      <c r="E128" s="48">
        <v>2478.511</v>
      </c>
      <c r="F128" s="48">
        <v>2478.511</v>
      </c>
      <c r="G128" s="48">
        <v>2478.511</v>
      </c>
      <c r="H128" s="48">
        <v>2478.511</v>
      </c>
      <c r="I128" s="48">
        <v>2478.511</v>
      </c>
      <c r="J128" s="48">
        <v>2478.511</v>
      </c>
      <c r="K128" s="48">
        <v>2478.511</v>
      </c>
      <c r="L128" s="48">
        <v>2478.511</v>
      </c>
      <c r="M128" s="48">
        <v>2478.511</v>
      </c>
      <c r="N128" s="48">
        <v>2478.511</v>
      </c>
      <c r="O128" s="48">
        <v>2478.511</v>
      </c>
      <c r="P128" s="48">
        <v>2478.511</v>
      </c>
      <c r="Q128" s="48">
        <v>2478.511</v>
      </c>
      <c r="R128" s="48">
        <v>2478.511</v>
      </c>
      <c r="S128" s="48">
        <v>2478.511</v>
      </c>
      <c r="T128" s="48">
        <v>2478.511</v>
      </c>
      <c r="U128" s="48">
        <v>2478.511</v>
      </c>
      <c r="V128" s="48">
        <v>2478.511</v>
      </c>
    </row>
    <row r="129" spans="1:22" s="21" customFormat="1" ht="18.75" x14ac:dyDescent="0.25">
      <c r="A129" s="47" t="s">
        <v>78</v>
      </c>
      <c r="B129" s="48">
        <v>735.59779999999989</v>
      </c>
      <c r="C129" s="48">
        <v>735.59779999999989</v>
      </c>
      <c r="D129" s="48">
        <v>735.59779999999989</v>
      </c>
      <c r="E129" s="48">
        <v>735.59779999999989</v>
      </c>
      <c r="F129" s="48">
        <v>735.59779999999989</v>
      </c>
      <c r="G129" s="48">
        <v>735.59779999999989</v>
      </c>
      <c r="H129" s="48">
        <v>735.59779999999989</v>
      </c>
      <c r="I129" s="48">
        <v>735.59779999999989</v>
      </c>
      <c r="J129" s="48">
        <v>735.59779999999989</v>
      </c>
      <c r="K129" s="48">
        <v>735.59779999999989</v>
      </c>
      <c r="L129" s="48">
        <v>735.59779999999989</v>
      </c>
      <c r="M129" s="48">
        <v>735.59779999999989</v>
      </c>
      <c r="N129" s="48">
        <v>735.59779999999989</v>
      </c>
      <c r="O129" s="48">
        <v>735.59779999999989</v>
      </c>
      <c r="P129" s="48">
        <v>735.59779999999989</v>
      </c>
      <c r="Q129" s="48">
        <v>735.59779999999989</v>
      </c>
      <c r="R129" s="48">
        <v>735.59779999999989</v>
      </c>
      <c r="S129" s="48">
        <v>735.59779999999989</v>
      </c>
      <c r="T129" s="48">
        <v>735.59779999999989</v>
      </c>
      <c r="U129" s="48">
        <v>735.59779999999989</v>
      </c>
      <c r="V129" s="48">
        <v>735.59779999999989</v>
      </c>
    </row>
    <row r="130" spans="1:22" s="21" customFormat="1" ht="18.75" x14ac:dyDescent="0.25">
      <c r="A130" s="47" t="s">
        <v>95</v>
      </c>
      <c r="B130" s="48">
        <v>5252.0159999999996</v>
      </c>
      <c r="C130" s="48">
        <v>5252.0159999999996</v>
      </c>
      <c r="D130" s="48">
        <v>5252.0159999999996</v>
      </c>
      <c r="E130" s="48">
        <v>5252.0159999999996</v>
      </c>
      <c r="F130" s="48">
        <v>5252.0159999999996</v>
      </c>
      <c r="G130" s="48">
        <v>5252.0159999999996</v>
      </c>
      <c r="H130" s="48">
        <v>5252.0159999999996</v>
      </c>
      <c r="I130" s="48">
        <v>8043.6265999999996</v>
      </c>
      <c r="J130" s="48">
        <v>8043.6265999999996</v>
      </c>
      <c r="K130" s="48">
        <v>9681.7935999999991</v>
      </c>
      <c r="L130" s="48">
        <v>9681.7935999999991</v>
      </c>
      <c r="M130" s="48">
        <v>9681.7935999999991</v>
      </c>
      <c r="N130" s="48">
        <v>9681.7935999999991</v>
      </c>
      <c r="O130" s="48">
        <v>9681.7935999999991</v>
      </c>
      <c r="P130" s="48">
        <v>9681.7935999999991</v>
      </c>
      <c r="Q130" s="48">
        <v>9681.7935999999991</v>
      </c>
      <c r="R130" s="48">
        <v>9681.7935999999991</v>
      </c>
      <c r="S130" s="48">
        <v>9681.7935999999991</v>
      </c>
      <c r="T130" s="48">
        <v>9681.7935999999991</v>
      </c>
      <c r="U130" s="48">
        <v>9681.7935999999991</v>
      </c>
      <c r="V130" s="48">
        <v>9681.7935999999991</v>
      </c>
    </row>
    <row r="131" spans="1:22" s="21" customFormat="1" ht="18.75" x14ac:dyDescent="0.25">
      <c r="A131" s="47" t="s">
        <v>93</v>
      </c>
      <c r="B131" s="48">
        <v>1186.57</v>
      </c>
      <c r="C131" s="48">
        <v>1186.57</v>
      </c>
      <c r="D131" s="48">
        <v>1186.57</v>
      </c>
      <c r="E131" s="48">
        <v>1186.57</v>
      </c>
      <c r="F131" s="48">
        <v>1186.57</v>
      </c>
      <c r="G131" s="48">
        <v>1186.57</v>
      </c>
      <c r="H131" s="48">
        <v>1186.57</v>
      </c>
      <c r="I131" s="48">
        <v>1186.57</v>
      </c>
      <c r="J131" s="48">
        <v>1186.57</v>
      </c>
      <c r="K131" s="48">
        <v>0</v>
      </c>
      <c r="L131" s="48">
        <v>0</v>
      </c>
      <c r="M131" s="48">
        <v>0</v>
      </c>
      <c r="N131" s="48">
        <v>0</v>
      </c>
      <c r="O131" s="48">
        <v>0</v>
      </c>
      <c r="P131" s="48">
        <v>0</v>
      </c>
      <c r="Q131" s="48">
        <v>0</v>
      </c>
      <c r="R131" s="48">
        <v>0</v>
      </c>
      <c r="S131" s="48">
        <v>0</v>
      </c>
      <c r="T131" s="48">
        <v>0</v>
      </c>
      <c r="U131" s="48">
        <v>0</v>
      </c>
      <c r="V131" s="48">
        <v>0</v>
      </c>
    </row>
    <row r="132" spans="1:22" s="21" customFormat="1" ht="18.75" x14ac:dyDescent="0.25">
      <c r="A132" s="47" t="s">
        <v>38</v>
      </c>
      <c r="B132" s="48">
        <v>3</v>
      </c>
      <c r="C132" s="48">
        <v>3</v>
      </c>
      <c r="D132" s="48">
        <v>3</v>
      </c>
      <c r="E132" s="48">
        <v>3</v>
      </c>
      <c r="F132" s="48">
        <v>3</v>
      </c>
      <c r="G132" s="48">
        <v>3</v>
      </c>
      <c r="H132" s="48">
        <v>3</v>
      </c>
      <c r="I132" s="48">
        <v>3</v>
      </c>
      <c r="J132" s="48">
        <v>3</v>
      </c>
      <c r="K132" s="48">
        <v>0</v>
      </c>
      <c r="L132" s="48">
        <v>0</v>
      </c>
      <c r="M132" s="48">
        <v>0</v>
      </c>
      <c r="N132" s="48">
        <v>0</v>
      </c>
      <c r="O132" s="48">
        <v>0</v>
      </c>
      <c r="P132" s="48">
        <v>0</v>
      </c>
      <c r="Q132" s="48">
        <v>0</v>
      </c>
      <c r="R132" s="48">
        <v>0</v>
      </c>
      <c r="S132" s="48">
        <v>0</v>
      </c>
      <c r="T132" s="48">
        <v>0</v>
      </c>
      <c r="U132" s="48">
        <v>0</v>
      </c>
      <c r="V132" s="48">
        <v>0</v>
      </c>
    </row>
    <row r="133" spans="1:22" s="21" customFormat="1" ht="18.75" x14ac:dyDescent="0.25">
      <c r="A133" s="47" t="s">
        <v>81</v>
      </c>
      <c r="B133" s="48">
        <v>4839.33</v>
      </c>
      <c r="C133" s="48">
        <v>4839.33</v>
      </c>
      <c r="D133" s="48">
        <v>4839.33</v>
      </c>
      <c r="E133" s="48">
        <v>4839.33</v>
      </c>
      <c r="F133" s="48">
        <v>4839.33</v>
      </c>
      <c r="G133" s="48">
        <v>4839.33</v>
      </c>
      <c r="H133" s="48">
        <v>4839.33</v>
      </c>
      <c r="I133" s="48">
        <v>4839.33</v>
      </c>
      <c r="J133" s="48">
        <v>4839.33</v>
      </c>
      <c r="K133" s="48">
        <v>4839.33</v>
      </c>
      <c r="L133" s="48">
        <v>4839.33</v>
      </c>
      <c r="M133" s="48">
        <v>4839.33</v>
      </c>
      <c r="N133" s="48">
        <v>4839.33</v>
      </c>
      <c r="O133" s="48">
        <v>4839.33</v>
      </c>
      <c r="P133" s="48">
        <v>4839.33</v>
      </c>
      <c r="Q133" s="48">
        <v>4839.33</v>
      </c>
      <c r="R133" s="48">
        <v>4839.33</v>
      </c>
      <c r="S133" s="48">
        <v>4839.33</v>
      </c>
      <c r="T133" s="48">
        <v>4839.33</v>
      </c>
      <c r="U133" s="48">
        <v>4839.33</v>
      </c>
      <c r="V133" s="48">
        <v>4839.33</v>
      </c>
    </row>
    <row r="134" spans="1:22" s="21" customFormat="1" ht="18.75" x14ac:dyDescent="0.25">
      <c r="A134" s="47" t="s">
        <v>82</v>
      </c>
      <c r="B134" s="48">
        <v>12603.437</v>
      </c>
      <c r="C134" s="48">
        <v>12603.437</v>
      </c>
      <c r="D134" s="48">
        <v>12603.437</v>
      </c>
      <c r="E134" s="48">
        <v>12603.437</v>
      </c>
      <c r="F134" s="48">
        <v>12603.437</v>
      </c>
      <c r="G134" s="48">
        <v>12603.437</v>
      </c>
      <c r="H134" s="48">
        <v>12603.437</v>
      </c>
      <c r="I134" s="48">
        <v>12603.437</v>
      </c>
      <c r="J134" s="48">
        <v>12603.437</v>
      </c>
      <c r="K134" s="48">
        <v>12603.437</v>
      </c>
      <c r="L134" s="48">
        <v>12603.437</v>
      </c>
      <c r="M134" s="48">
        <v>12603.437</v>
      </c>
      <c r="N134" s="48">
        <v>12603.437</v>
      </c>
      <c r="O134" s="48">
        <v>12603.437</v>
      </c>
      <c r="P134" s="48">
        <v>12603.437</v>
      </c>
      <c r="Q134" s="48">
        <v>12603.437</v>
      </c>
      <c r="R134" s="48">
        <v>12603.437</v>
      </c>
      <c r="S134" s="48">
        <v>12603.437</v>
      </c>
      <c r="T134" s="48">
        <v>12603.437</v>
      </c>
      <c r="U134" s="48">
        <v>12603.437</v>
      </c>
      <c r="V134" s="48">
        <v>12603.437</v>
      </c>
    </row>
    <row r="135" spans="1:22" s="21" customFormat="1" ht="18.75" x14ac:dyDescent="0.25">
      <c r="A135" s="47" t="s">
        <v>38</v>
      </c>
      <c r="B135" s="48">
        <v>206.19300000000001</v>
      </c>
      <c r="C135" s="48">
        <v>206.19300000000001</v>
      </c>
      <c r="D135" s="48">
        <v>206.19300000000001</v>
      </c>
      <c r="E135" s="48">
        <v>206.19300000000001</v>
      </c>
      <c r="F135" s="48">
        <v>206.19300000000001</v>
      </c>
      <c r="G135" s="48">
        <v>206.19300000000001</v>
      </c>
      <c r="H135" s="48">
        <v>206.19300000000001</v>
      </c>
      <c r="I135" s="48">
        <v>206.19300000000001</v>
      </c>
      <c r="J135" s="48">
        <v>206.19300000000001</v>
      </c>
      <c r="K135" s="48">
        <v>206.19300000000001</v>
      </c>
      <c r="L135" s="48">
        <v>206.19300000000001</v>
      </c>
      <c r="M135" s="48">
        <v>206.19300000000001</v>
      </c>
      <c r="N135" s="48">
        <v>206.19300000000001</v>
      </c>
      <c r="O135" s="48">
        <v>206.19300000000001</v>
      </c>
      <c r="P135" s="48">
        <v>206.19300000000001</v>
      </c>
      <c r="Q135" s="48">
        <v>206.19300000000001</v>
      </c>
      <c r="R135" s="48">
        <v>206.19300000000001</v>
      </c>
      <c r="S135" s="48">
        <v>206.19300000000001</v>
      </c>
      <c r="T135" s="48">
        <v>206.19300000000001</v>
      </c>
      <c r="U135" s="48">
        <v>206.19300000000001</v>
      </c>
      <c r="V135" s="48">
        <v>206.19300000000001</v>
      </c>
    </row>
    <row r="136" spans="1:22" s="21" customFormat="1" ht="18.75" x14ac:dyDescent="0.25">
      <c r="A136" s="47" t="s">
        <v>83</v>
      </c>
      <c r="B136" s="48">
        <v>1280.963</v>
      </c>
      <c r="C136" s="48">
        <v>1280.963</v>
      </c>
      <c r="D136" s="48">
        <v>1280.963</v>
      </c>
      <c r="E136" s="48">
        <v>1280.963</v>
      </c>
      <c r="F136" s="48">
        <v>1630.1690000000001</v>
      </c>
      <c r="G136" s="48">
        <v>1630.1690000000001</v>
      </c>
      <c r="H136" s="48">
        <v>1630.1690000000001</v>
      </c>
      <c r="I136" s="48">
        <v>1630.1690000000001</v>
      </c>
      <c r="J136" s="48">
        <v>1630.1690000000001</v>
      </c>
      <c r="K136" s="48">
        <v>1630.1690000000001</v>
      </c>
      <c r="L136" s="48">
        <v>1630.1690000000001</v>
      </c>
      <c r="M136" s="48">
        <v>1630.1690000000001</v>
      </c>
      <c r="N136" s="48">
        <v>1630.1690000000001</v>
      </c>
      <c r="O136" s="48">
        <v>1630.1690000000001</v>
      </c>
      <c r="P136" s="48">
        <v>1630.1690000000001</v>
      </c>
      <c r="Q136" s="48">
        <v>1630.1690000000001</v>
      </c>
      <c r="R136" s="48">
        <v>1630.1690000000001</v>
      </c>
      <c r="S136" s="48">
        <v>1630.1690000000001</v>
      </c>
      <c r="T136" s="48">
        <v>1630.1690000000001</v>
      </c>
      <c r="U136" s="48">
        <v>1630.1690000000001</v>
      </c>
      <c r="V136" s="48">
        <v>1630.1690000000001</v>
      </c>
    </row>
    <row r="137" spans="1:22" s="21" customFormat="1" ht="18.75" x14ac:dyDescent="0.25">
      <c r="A137" s="47" t="s">
        <v>84</v>
      </c>
      <c r="B137" s="48">
        <v>12.441600000000001</v>
      </c>
      <c r="C137" s="48">
        <v>12.441600000000001</v>
      </c>
      <c r="D137" s="48">
        <v>12.441600000000001</v>
      </c>
      <c r="E137" s="48">
        <v>12.441600000000001</v>
      </c>
      <c r="F137" s="48">
        <v>12.441600000000001</v>
      </c>
      <c r="G137" s="48">
        <v>12.441600000000001</v>
      </c>
      <c r="H137" s="48">
        <v>12.441600000000001</v>
      </c>
      <c r="I137" s="48">
        <v>12.441600000000001</v>
      </c>
      <c r="J137" s="48">
        <v>12.441600000000001</v>
      </c>
      <c r="K137" s="48">
        <v>12.441600000000001</v>
      </c>
      <c r="L137" s="48">
        <v>12.441600000000001</v>
      </c>
      <c r="M137" s="48">
        <v>12.441600000000001</v>
      </c>
      <c r="N137" s="48">
        <v>12.441600000000001</v>
      </c>
      <c r="O137" s="48">
        <v>12.441600000000001</v>
      </c>
      <c r="P137" s="48">
        <v>12.441600000000001</v>
      </c>
      <c r="Q137" s="48">
        <v>12.441600000000001</v>
      </c>
      <c r="R137" s="48">
        <v>12.441600000000001</v>
      </c>
      <c r="S137" s="48">
        <v>12.441600000000001</v>
      </c>
      <c r="T137" s="48">
        <v>12.441600000000001</v>
      </c>
      <c r="U137" s="48">
        <v>12.441600000000001</v>
      </c>
      <c r="V137" s="48">
        <v>12.441600000000001</v>
      </c>
    </row>
    <row r="138" spans="1:22" s="21" customFormat="1" ht="18.75" x14ac:dyDescent="0.25">
      <c r="A138" s="47" t="s">
        <v>85</v>
      </c>
      <c r="B138" s="48">
        <v>46.31</v>
      </c>
      <c r="C138" s="48">
        <v>46.31</v>
      </c>
      <c r="D138" s="48">
        <v>46.31</v>
      </c>
      <c r="E138" s="48">
        <v>46.31</v>
      </c>
      <c r="F138" s="48">
        <v>46.31</v>
      </c>
      <c r="G138" s="48">
        <v>46.31</v>
      </c>
      <c r="H138" s="48">
        <v>46.31</v>
      </c>
      <c r="I138" s="48">
        <v>46.31</v>
      </c>
      <c r="J138" s="48">
        <v>46.31</v>
      </c>
      <c r="K138" s="48">
        <v>46.31</v>
      </c>
      <c r="L138" s="48">
        <v>46.31</v>
      </c>
      <c r="M138" s="48">
        <v>46.31</v>
      </c>
      <c r="N138" s="48">
        <v>46.31</v>
      </c>
      <c r="O138" s="48">
        <v>46.31</v>
      </c>
      <c r="P138" s="48">
        <v>46.31</v>
      </c>
      <c r="Q138" s="48">
        <v>46.31</v>
      </c>
      <c r="R138" s="48">
        <v>46.31</v>
      </c>
      <c r="S138" s="48">
        <v>46.31</v>
      </c>
      <c r="T138" s="48">
        <v>46.31</v>
      </c>
      <c r="U138" s="48">
        <v>46.31</v>
      </c>
      <c r="V138" s="48">
        <v>46.31</v>
      </c>
    </row>
    <row r="139" spans="1:22" s="21" customFormat="1" ht="18.75" x14ac:dyDescent="0.25">
      <c r="A139" s="47" t="s">
        <v>86</v>
      </c>
      <c r="B139" s="48">
        <v>14.24</v>
      </c>
      <c r="C139" s="48">
        <v>14.24</v>
      </c>
      <c r="D139" s="48">
        <v>14.24</v>
      </c>
      <c r="E139" s="48">
        <v>14.24</v>
      </c>
      <c r="F139" s="48">
        <v>14.24</v>
      </c>
      <c r="G139" s="48">
        <v>14.24</v>
      </c>
      <c r="H139" s="48">
        <v>14.24</v>
      </c>
      <c r="I139" s="48">
        <v>14.24</v>
      </c>
      <c r="J139" s="48">
        <v>14.24</v>
      </c>
      <c r="K139" s="48">
        <v>14.24</v>
      </c>
      <c r="L139" s="48">
        <v>14.24</v>
      </c>
      <c r="M139" s="48">
        <v>14.24</v>
      </c>
      <c r="N139" s="48">
        <v>14.24</v>
      </c>
      <c r="O139" s="48">
        <v>14.24</v>
      </c>
      <c r="P139" s="48">
        <v>14.24</v>
      </c>
      <c r="Q139" s="48">
        <v>14.24</v>
      </c>
      <c r="R139" s="48">
        <v>14.24</v>
      </c>
      <c r="S139" s="48">
        <v>14.24</v>
      </c>
      <c r="T139" s="48">
        <v>14.24</v>
      </c>
      <c r="U139" s="48">
        <v>14.24</v>
      </c>
      <c r="V139" s="48">
        <v>14.24</v>
      </c>
    </row>
    <row r="140" spans="1:22" s="21" customFormat="1" ht="18.75" x14ac:dyDescent="0.25">
      <c r="A140" s="47" t="s">
        <v>87</v>
      </c>
      <c r="B140" s="48">
        <v>31.344000000000001</v>
      </c>
      <c r="C140" s="48">
        <v>31.344000000000001</v>
      </c>
      <c r="D140" s="48">
        <v>31.344000000000001</v>
      </c>
      <c r="E140" s="48">
        <v>31.344000000000001</v>
      </c>
      <c r="F140" s="48">
        <v>31.344000000000001</v>
      </c>
      <c r="G140" s="48">
        <v>31.344000000000001</v>
      </c>
      <c r="H140" s="48">
        <v>31.344000000000001</v>
      </c>
      <c r="I140" s="48">
        <v>31.344000000000001</v>
      </c>
      <c r="J140" s="48">
        <v>31.344000000000001</v>
      </c>
      <c r="K140" s="48">
        <v>31.344000000000001</v>
      </c>
      <c r="L140" s="48">
        <v>31.344000000000001</v>
      </c>
      <c r="M140" s="48">
        <v>31.344000000000001</v>
      </c>
      <c r="N140" s="48">
        <v>31.344000000000001</v>
      </c>
      <c r="O140" s="48">
        <v>31.344000000000001</v>
      </c>
      <c r="P140" s="48">
        <v>31.344000000000001</v>
      </c>
      <c r="Q140" s="48">
        <v>31.344000000000001</v>
      </c>
      <c r="R140" s="48">
        <v>31.344000000000001</v>
      </c>
      <c r="S140" s="48">
        <v>31.344000000000001</v>
      </c>
      <c r="T140" s="48">
        <v>31.344000000000001</v>
      </c>
      <c r="U140" s="48">
        <v>31.344000000000001</v>
      </c>
      <c r="V140" s="48">
        <v>31.344000000000001</v>
      </c>
    </row>
    <row r="141" spans="1:22" s="21" customFormat="1" ht="18.75" x14ac:dyDescent="0.25">
      <c r="A141" s="47" t="s">
        <v>91</v>
      </c>
      <c r="B141" s="48">
        <v>601.52700000000004</v>
      </c>
      <c r="C141" s="48">
        <v>601.52700000000004</v>
      </c>
      <c r="D141" s="48">
        <v>601.52700000000004</v>
      </c>
      <c r="E141" s="48">
        <v>601.52700000000004</v>
      </c>
      <c r="F141" s="48">
        <v>601.52700000000004</v>
      </c>
      <c r="G141" s="48">
        <v>601.52700000000004</v>
      </c>
      <c r="H141" s="48">
        <v>601.52700000000004</v>
      </c>
      <c r="I141" s="48">
        <v>601.52700000000004</v>
      </c>
      <c r="J141" s="48">
        <v>601.52700000000004</v>
      </c>
      <c r="K141" s="48">
        <v>601.52700000000004</v>
      </c>
      <c r="L141" s="48">
        <v>601.52700000000004</v>
      </c>
      <c r="M141" s="48">
        <v>601.52700000000004</v>
      </c>
      <c r="N141" s="48">
        <v>601.52700000000004</v>
      </c>
      <c r="O141" s="48">
        <v>601.52700000000004</v>
      </c>
      <c r="P141" s="48">
        <v>601.52700000000004</v>
      </c>
      <c r="Q141" s="48">
        <v>601.52700000000004</v>
      </c>
      <c r="R141" s="48">
        <v>601.52700000000004</v>
      </c>
      <c r="S141" s="48">
        <v>601.52700000000004</v>
      </c>
      <c r="T141" s="48">
        <v>601.52700000000004</v>
      </c>
      <c r="U141" s="48">
        <v>601.52700000000004</v>
      </c>
      <c r="V141" s="48">
        <v>601.52700000000004</v>
      </c>
    </row>
    <row r="142" spans="1:22" s="21" customFormat="1" ht="18.75" x14ac:dyDescent="0.25">
      <c r="A142" s="47" t="s">
        <v>89</v>
      </c>
      <c r="B142" s="48">
        <v>0</v>
      </c>
      <c r="C142" s="48">
        <v>0</v>
      </c>
      <c r="D142" s="48">
        <v>0</v>
      </c>
      <c r="E142" s="48">
        <v>0</v>
      </c>
      <c r="F142" s="48">
        <v>0</v>
      </c>
      <c r="G142" s="48">
        <v>0</v>
      </c>
      <c r="H142" s="48">
        <v>0</v>
      </c>
      <c r="I142" s="48">
        <v>0</v>
      </c>
      <c r="J142" s="48">
        <v>0</v>
      </c>
      <c r="K142" s="48">
        <v>0</v>
      </c>
      <c r="L142" s="48">
        <v>0</v>
      </c>
      <c r="M142" s="48">
        <v>0</v>
      </c>
      <c r="N142" s="48">
        <v>0</v>
      </c>
      <c r="O142" s="48">
        <v>0</v>
      </c>
      <c r="P142" s="48">
        <v>0</v>
      </c>
      <c r="Q142" s="48">
        <v>0</v>
      </c>
      <c r="R142" s="48">
        <v>0</v>
      </c>
      <c r="S142" s="48">
        <v>0</v>
      </c>
      <c r="T142" s="48">
        <v>0</v>
      </c>
      <c r="U142" s="48">
        <v>0</v>
      </c>
      <c r="V142" s="48">
        <v>0</v>
      </c>
    </row>
    <row r="143" spans="1:22" s="21" customFormat="1" ht="18.75" x14ac:dyDescent="0.25">
      <c r="A143" s="47" t="s">
        <v>90</v>
      </c>
      <c r="B143" s="48">
        <v>195.52099999999999</v>
      </c>
      <c r="C143" s="48">
        <v>195.52099999999999</v>
      </c>
      <c r="D143" s="48">
        <v>195.52099999999999</v>
      </c>
      <c r="E143" s="48">
        <v>195.52099999999999</v>
      </c>
      <c r="F143" s="48">
        <v>195.52099999999999</v>
      </c>
      <c r="G143" s="48">
        <v>195.52099999999999</v>
      </c>
      <c r="H143" s="48">
        <v>195.52099999999999</v>
      </c>
      <c r="I143" s="48">
        <v>195.52099999999999</v>
      </c>
      <c r="J143" s="48">
        <v>195.52099999999999</v>
      </c>
      <c r="K143" s="48">
        <v>195.52099999999999</v>
      </c>
      <c r="L143" s="48">
        <v>195.52099999999999</v>
      </c>
      <c r="M143" s="48">
        <v>195.52099999999999</v>
      </c>
      <c r="N143" s="48">
        <v>195.52099999999999</v>
      </c>
      <c r="O143" s="48">
        <v>195.52099999999999</v>
      </c>
      <c r="P143" s="48">
        <v>195.52099999999999</v>
      </c>
      <c r="Q143" s="48">
        <v>195.52099999999999</v>
      </c>
      <c r="R143" s="48">
        <v>195.52099999999999</v>
      </c>
      <c r="S143" s="48">
        <v>195.52099999999999</v>
      </c>
      <c r="T143" s="48">
        <v>195.52099999999999</v>
      </c>
      <c r="U143" s="48">
        <v>195.52099999999999</v>
      </c>
      <c r="V143" s="48">
        <v>195.52099999999999</v>
      </c>
    </row>
    <row r="144" spans="1:22" s="21" customFormat="1" ht="18.75" x14ac:dyDescent="0.25">
      <c r="A144" s="47" t="s">
        <v>96</v>
      </c>
      <c r="B144" s="48">
        <v>5.4720000000000004</v>
      </c>
      <c r="C144" s="48">
        <v>5.4720000000000004</v>
      </c>
      <c r="D144" s="48">
        <v>5.4720000000000004</v>
      </c>
      <c r="E144" s="48">
        <v>5.4720000000000004</v>
      </c>
      <c r="F144" s="48">
        <v>5.4720000000000004</v>
      </c>
      <c r="G144" s="48">
        <v>5.4720000000000004</v>
      </c>
      <c r="H144" s="48">
        <v>5.4720000000000004</v>
      </c>
      <c r="I144" s="48">
        <v>5.4720000000000004</v>
      </c>
      <c r="J144" s="48">
        <v>5.4720000000000004</v>
      </c>
      <c r="K144" s="48">
        <v>5.4720000000000004</v>
      </c>
      <c r="L144" s="48">
        <v>5.4720000000000004</v>
      </c>
      <c r="M144" s="48">
        <v>5.4720000000000004</v>
      </c>
      <c r="N144" s="48">
        <v>5.4720000000000004</v>
      </c>
      <c r="O144" s="48">
        <v>5.4720000000000004</v>
      </c>
      <c r="P144" s="48">
        <v>5.4720000000000004</v>
      </c>
      <c r="Q144" s="48">
        <v>5.4720000000000004</v>
      </c>
      <c r="R144" s="48">
        <v>5.4720000000000004</v>
      </c>
      <c r="S144" s="48">
        <v>5.4720000000000004</v>
      </c>
      <c r="T144" s="48">
        <v>5.4720000000000004</v>
      </c>
      <c r="U144" s="48">
        <v>5.4720000000000004</v>
      </c>
      <c r="V144" s="48">
        <v>5.4720000000000004</v>
      </c>
    </row>
    <row r="145" spans="1:22" s="21" customFormat="1" ht="18.75" x14ac:dyDescent="0.25">
      <c r="A145" s="47" t="s">
        <v>40</v>
      </c>
      <c r="B145" s="48">
        <v>8.9459999999999997</v>
      </c>
      <c r="C145" s="48">
        <v>8.9459999999999997</v>
      </c>
      <c r="D145" s="48">
        <v>8.9459999999999997</v>
      </c>
      <c r="E145" s="48">
        <v>8.9459999999999997</v>
      </c>
      <c r="F145" s="48">
        <v>8.9459999999999997</v>
      </c>
      <c r="G145" s="48">
        <v>8.9459999999999997</v>
      </c>
      <c r="H145" s="48">
        <v>8.9459999999999997</v>
      </c>
      <c r="I145" s="48">
        <v>8.9459999999999997</v>
      </c>
      <c r="J145" s="48">
        <v>8.9459999999999997</v>
      </c>
      <c r="K145" s="48">
        <v>8.9459999999999997</v>
      </c>
      <c r="L145" s="48">
        <v>8.9459999999999997</v>
      </c>
      <c r="M145" s="48">
        <v>8.9459999999999997</v>
      </c>
      <c r="N145" s="48">
        <v>8.9459999999999997</v>
      </c>
      <c r="O145" s="48">
        <v>8.9459999999999997</v>
      </c>
      <c r="P145" s="48">
        <v>8.9459999999999997</v>
      </c>
      <c r="Q145" s="48">
        <v>8.9459999999999997</v>
      </c>
      <c r="R145" s="48">
        <v>8.9459999999999997</v>
      </c>
      <c r="S145" s="48">
        <v>8.9459999999999997</v>
      </c>
      <c r="T145" s="48">
        <v>8.9459999999999997</v>
      </c>
      <c r="U145" s="48">
        <v>8.9459999999999997</v>
      </c>
      <c r="V145" s="48">
        <v>8.9459999999999997</v>
      </c>
    </row>
    <row r="146" spans="1:22" s="21" customFormat="1" ht="18.75" x14ac:dyDescent="0.25">
      <c r="A146" s="47" t="s">
        <v>41</v>
      </c>
      <c r="B146" s="48">
        <v>16620.094999999998</v>
      </c>
      <c r="C146" s="48">
        <v>16620.094999999998</v>
      </c>
      <c r="D146" s="48">
        <v>16620.094999999998</v>
      </c>
      <c r="E146" s="48">
        <v>16620.094999999998</v>
      </c>
      <c r="F146" s="48">
        <v>16620.094999999998</v>
      </c>
      <c r="G146" s="48">
        <v>16620.094999999998</v>
      </c>
      <c r="H146" s="48">
        <v>16620.094999999998</v>
      </c>
      <c r="I146" s="48">
        <v>16620.094999999998</v>
      </c>
      <c r="J146" s="48">
        <v>16620.094999999998</v>
      </c>
      <c r="K146" s="48">
        <v>16620.094999999998</v>
      </c>
      <c r="L146" s="48">
        <v>16620.094999999998</v>
      </c>
      <c r="M146" s="48">
        <v>16620.094999999998</v>
      </c>
      <c r="N146" s="48">
        <v>16620.094999999998</v>
      </c>
      <c r="O146" s="48">
        <v>16620.094999999998</v>
      </c>
      <c r="P146" s="48">
        <v>16620.094999999998</v>
      </c>
      <c r="Q146" s="48">
        <v>16620.094999999998</v>
      </c>
      <c r="R146" s="48">
        <v>16620.094999999998</v>
      </c>
      <c r="S146" s="48">
        <v>16620.094999999998</v>
      </c>
      <c r="T146" s="48">
        <v>16620.094999999998</v>
      </c>
      <c r="U146" s="48">
        <v>16620.094999999998</v>
      </c>
      <c r="V146" s="48">
        <v>16620.094999999998</v>
      </c>
    </row>
    <row r="147" spans="1:22" s="21" customFormat="1" ht="18.75" x14ac:dyDescent="0.25">
      <c r="A147" s="47" t="s">
        <v>0</v>
      </c>
      <c r="B147" s="48">
        <v>22.302</v>
      </c>
      <c r="C147" s="48">
        <v>22.302</v>
      </c>
      <c r="D147" s="48">
        <v>22.302</v>
      </c>
      <c r="E147" s="48">
        <v>22.302</v>
      </c>
      <c r="F147" s="48">
        <v>22.302</v>
      </c>
      <c r="G147" s="48">
        <v>22.302</v>
      </c>
      <c r="H147" s="48">
        <v>22.302</v>
      </c>
      <c r="I147" s="48">
        <v>22.302</v>
      </c>
      <c r="J147" s="48">
        <v>22.302</v>
      </c>
      <c r="K147" s="48">
        <v>22.302</v>
      </c>
      <c r="L147" s="48">
        <v>22.302</v>
      </c>
      <c r="M147" s="48">
        <v>22.302</v>
      </c>
      <c r="N147" s="48">
        <v>22.302</v>
      </c>
      <c r="O147" s="48">
        <v>22.302</v>
      </c>
      <c r="P147" s="48">
        <v>22.302</v>
      </c>
      <c r="Q147" s="48">
        <v>22.302</v>
      </c>
      <c r="R147" s="48">
        <v>22.302</v>
      </c>
      <c r="S147" s="48">
        <v>22.302</v>
      </c>
      <c r="T147" s="48">
        <v>22.302</v>
      </c>
      <c r="U147" s="48">
        <v>22.302</v>
      </c>
      <c r="V147" s="48">
        <v>22.302</v>
      </c>
    </row>
    <row r="148" spans="1:22" s="21" customFormat="1" ht="18.75" x14ac:dyDescent="0.25">
      <c r="A148" s="47" t="s">
        <v>1</v>
      </c>
      <c r="B148" s="48">
        <v>0</v>
      </c>
      <c r="C148" s="48">
        <v>0</v>
      </c>
      <c r="D148" s="48">
        <v>0</v>
      </c>
      <c r="E148" s="48">
        <v>0</v>
      </c>
      <c r="F148" s="48">
        <v>0</v>
      </c>
      <c r="G148" s="48">
        <v>0</v>
      </c>
      <c r="H148" s="48">
        <v>0</v>
      </c>
      <c r="I148" s="48">
        <v>0</v>
      </c>
      <c r="J148" s="48">
        <v>0</v>
      </c>
      <c r="K148" s="48">
        <v>0</v>
      </c>
      <c r="L148" s="48">
        <v>0</v>
      </c>
      <c r="M148" s="48">
        <v>0</v>
      </c>
      <c r="N148" s="48">
        <v>0</v>
      </c>
      <c r="O148" s="48">
        <v>0</v>
      </c>
      <c r="P148" s="48">
        <v>0</v>
      </c>
      <c r="Q148" s="48">
        <v>0</v>
      </c>
      <c r="R148" s="48">
        <v>0</v>
      </c>
      <c r="S148" s="48">
        <v>0</v>
      </c>
      <c r="T148" s="48">
        <v>0</v>
      </c>
      <c r="U148" s="48">
        <v>0</v>
      </c>
      <c r="V148" s="48">
        <v>0</v>
      </c>
    </row>
    <row r="149" spans="1:22" s="21" customFormat="1" ht="18.75" x14ac:dyDescent="0.25">
      <c r="A149" s="47" t="s">
        <v>39</v>
      </c>
      <c r="B149" s="48">
        <f>SUM(B117:B148)</f>
        <v>75050.41773999999</v>
      </c>
      <c r="C149" s="48">
        <f>SUM(C117:C148)</f>
        <v>75050.41773999999</v>
      </c>
      <c r="D149" s="48">
        <f>SUM(D117:D148)</f>
        <v>75050.41773999999</v>
      </c>
      <c r="E149" s="48">
        <f t="shared" ref="E149:U149" si="2">SUM(E117:E148)</f>
        <v>75050.41773999999</v>
      </c>
      <c r="F149" s="48">
        <f t="shared" si="2"/>
        <v>75399.623739999995</v>
      </c>
      <c r="G149" s="48">
        <f t="shared" si="2"/>
        <v>75399.623739999995</v>
      </c>
      <c r="H149" s="48">
        <f t="shared" si="2"/>
        <v>75428.213239999997</v>
      </c>
      <c r="I149" s="48">
        <f t="shared" si="2"/>
        <v>75584.697139999989</v>
      </c>
      <c r="J149" s="48">
        <f t="shared" si="2"/>
        <v>75584.697139999989</v>
      </c>
      <c r="K149" s="48">
        <f t="shared" si="2"/>
        <v>76033.294139999984</v>
      </c>
      <c r="L149" s="48">
        <f t="shared" si="2"/>
        <v>76033.294139999984</v>
      </c>
      <c r="M149" s="48">
        <f t="shared" si="2"/>
        <v>76033.294139999984</v>
      </c>
      <c r="N149" s="48">
        <f t="shared" si="2"/>
        <v>76033.294139999984</v>
      </c>
      <c r="O149" s="48">
        <f t="shared" si="2"/>
        <v>76033.294139999984</v>
      </c>
      <c r="P149" s="48">
        <f t="shared" si="2"/>
        <v>76033.294139999984</v>
      </c>
      <c r="Q149" s="48">
        <f t="shared" si="2"/>
        <v>76033.294139999984</v>
      </c>
      <c r="R149" s="48">
        <f t="shared" si="2"/>
        <v>76033.294139999984</v>
      </c>
      <c r="S149" s="48">
        <f t="shared" si="2"/>
        <v>76033.294139999984</v>
      </c>
      <c r="T149" s="48">
        <f t="shared" si="2"/>
        <v>76033.294139999984</v>
      </c>
      <c r="U149" s="48">
        <f t="shared" si="2"/>
        <v>76033.294139999984</v>
      </c>
      <c r="V149" s="48">
        <f t="shared" ref="V149" si="3">SUM(V117:V148)</f>
        <v>76033.294139999984</v>
      </c>
    </row>
    <row r="151" spans="1:22" s="15" customFormat="1" ht="20.25" x14ac:dyDescent="0.25">
      <c r="V151" s="15" t="s">
        <v>57</v>
      </c>
    </row>
    <row r="152" spans="1:22" ht="15" customHeight="1" x14ac:dyDescent="0.25">
      <c r="A152" s="11"/>
    </row>
    <row r="153" spans="1:22" s="21" customFormat="1" ht="20.25" customHeight="1" x14ac:dyDescent="0.25">
      <c r="A153" s="61" t="s">
        <v>58</v>
      </c>
      <c r="B153" s="58" t="s">
        <v>61</v>
      </c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8"/>
    </row>
    <row r="154" spans="1:22" s="21" customFormat="1" ht="20.25" customHeight="1" x14ac:dyDescent="0.25">
      <c r="A154" s="61"/>
      <c r="B154" s="18">
        <v>2019</v>
      </c>
      <c r="C154" s="18">
        <v>2020</v>
      </c>
      <c r="D154" s="18">
        <v>2021</v>
      </c>
      <c r="E154" s="18">
        <v>2022</v>
      </c>
      <c r="F154" s="18">
        <v>2023</v>
      </c>
      <c r="G154" s="18">
        <v>2024</v>
      </c>
      <c r="H154" s="18">
        <v>2025</v>
      </c>
      <c r="I154" s="18">
        <v>2026</v>
      </c>
      <c r="J154" s="18">
        <v>2027</v>
      </c>
      <c r="K154" s="18">
        <v>2028</v>
      </c>
      <c r="L154" s="18">
        <v>2029</v>
      </c>
      <c r="M154" s="18">
        <v>2030</v>
      </c>
      <c r="N154" s="18">
        <v>2031</v>
      </c>
      <c r="O154" s="19">
        <v>2032</v>
      </c>
      <c r="P154" s="20">
        <v>2033</v>
      </c>
      <c r="Q154" s="20">
        <v>2034</v>
      </c>
      <c r="R154" s="20">
        <v>2035</v>
      </c>
      <c r="S154" s="20">
        <v>2036</v>
      </c>
      <c r="T154" s="20">
        <v>2037</v>
      </c>
      <c r="U154" s="20">
        <v>2038</v>
      </c>
      <c r="V154" s="20">
        <v>2039</v>
      </c>
    </row>
    <row r="155" spans="1:22" s="21" customFormat="1" ht="20.25" customHeight="1" x14ac:dyDescent="0.25">
      <c r="A155" s="23" t="s">
        <v>66</v>
      </c>
      <c r="B155" s="36">
        <f t="shared" ref="B155:V155" si="4">B12/B117</f>
        <v>2.8125503794414661</v>
      </c>
      <c r="C155" s="36">
        <f t="shared" si="4"/>
        <v>2.8125503794414661</v>
      </c>
      <c r="D155" s="36">
        <f t="shared" si="4"/>
        <v>2.8125503794414661</v>
      </c>
      <c r="E155" s="36">
        <f t="shared" si="4"/>
        <v>2.8125503794414661</v>
      </c>
      <c r="F155" s="36">
        <f t="shared" si="4"/>
        <v>2.8125503794414661</v>
      </c>
      <c r="G155" s="36">
        <f t="shared" si="4"/>
        <v>2.8125503794414661</v>
      </c>
      <c r="H155" s="36">
        <f t="shared" si="4"/>
        <v>2.8125503794414661</v>
      </c>
      <c r="I155" s="36">
        <f t="shared" si="4"/>
        <v>2.8125503794414661</v>
      </c>
      <c r="J155" s="36">
        <f t="shared" si="4"/>
        <v>2.8125503794414661</v>
      </c>
      <c r="K155" s="36">
        <f t="shared" si="4"/>
        <v>2.8125503794414661</v>
      </c>
      <c r="L155" s="36">
        <f t="shared" si="4"/>
        <v>2.8125503794414661</v>
      </c>
      <c r="M155" s="36">
        <f t="shared" si="4"/>
        <v>2.8125503794414661</v>
      </c>
      <c r="N155" s="36">
        <f t="shared" si="4"/>
        <v>2.8125503794414661</v>
      </c>
      <c r="O155" s="36">
        <f t="shared" si="4"/>
        <v>2.8125503794414661</v>
      </c>
      <c r="P155" s="36">
        <f t="shared" si="4"/>
        <v>2.8125503794414661</v>
      </c>
      <c r="Q155" s="36">
        <f t="shared" si="4"/>
        <v>2.8125503794414661</v>
      </c>
      <c r="R155" s="36">
        <f t="shared" si="4"/>
        <v>2.8125503794414661</v>
      </c>
      <c r="S155" s="36">
        <f t="shared" si="4"/>
        <v>2.8125503794414661</v>
      </c>
      <c r="T155" s="36">
        <f t="shared" si="4"/>
        <v>2.8125503794414661</v>
      </c>
      <c r="U155" s="36">
        <f t="shared" si="4"/>
        <v>2.8125503794414661</v>
      </c>
      <c r="V155" s="36">
        <f t="shared" si="4"/>
        <v>2.8125503794414661</v>
      </c>
    </row>
    <row r="156" spans="1:22" s="21" customFormat="1" ht="20.25" customHeight="1" x14ac:dyDescent="0.25">
      <c r="A156" s="23" t="s">
        <v>67</v>
      </c>
      <c r="B156" s="36">
        <f t="shared" ref="B156:V156" si="5">B13/B118</f>
        <v>2.5335412005401503</v>
      </c>
      <c r="C156" s="36">
        <f t="shared" si="5"/>
        <v>2.5335412005401503</v>
      </c>
      <c r="D156" s="36">
        <f t="shared" si="5"/>
        <v>2.5335412005401503</v>
      </c>
      <c r="E156" s="36">
        <f t="shared" si="5"/>
        <v>2.5335412005401503</v>
      </c>
      <c r="F156" s="36">
        <f t="shared" si="5"/>
        <v>2.5335412005401503</v>
      </c>
      <c r="G156" s="36">
        <f t="shared" si="5"/>
        <v>2.5335412005401503</v>
      </c>
      <c r="H156" s="36">
        <f t="shared" si="5"/>
        <v>2.5335412005401503</v>
      </c>
      <c r="I156" s="36">
        <f t="shared" si="5"/>
        <v>2.5335412005401503</v>
      </c>
      <c r="J156" s="36">
        <f t="shared" si="5"/>
        <v>2.5335412005401503</v>
      </c>
      <c r="K156" s="36">
        <f t="shared" si="5"/>
        <v>2.5335412005401503</v>
      </c>
      <c r="L156" s="36">
        <f t="shared" si="5"/>
        <v>2.5335412005401503</v>
      </c>
      <c r="M156" s="36">
        <f t="shared" si="5"/>
        <v>2.5335412005401503</v>
      </c>
      <c r="N156" s="36">
        <f t="shared" si="5"/>
        <v>2.5335412005401503</v>
      </c>
      <c r="O156" s="36">
        <f t="shared" si="5"/>
        <v>2.5335412005401503</v>
      </c>
      <c r="P156" s="36">
        <f t="shared" si="5"/>
        <v>2.5335412005401503</v>
      </c>
      <c r="Q156" s="36">
        <f t="shared" si="5"/>
        <v>2.5335412005401503</v>
      </c>
      <c r="R156" s="36">
        <f t="shared" si="5"/>
        <v>2.5335412005401503</v>
      </c>
      <c r="S156" s="36">
        <f t="shared" si="5"/>
        <v>2.5335412005401503</v>
      </c>
      <c r="T156" s="36">
        <f t="shared" si="5"/>
        <v>2.5335412005401503</v>
      </c>
      <c r="U156" s="36">
        <f t="shared" si="5"/>
        <v>2.5335412005401503</v>
      </c>
      <c r="V156" s="36">
        <f t="shared" si="5"/>
        <v>2.5335412005401503</v>
      </c>
    </row>
    <row r="157" spans="1:22" s="21" customFormat="1" ht="20.25" customHeight="1" x14ac:dyDescent="0.25">
      <c r="A157" s="23" t="s">
        <v>68</v>
      </c>
      <c r="B157" s="36">
        <f t="shared" ref="B157:V157" si="6">B14/B119</f>
        <v>1.9085185281149071</v>
      </c>
      <c r="C157" s="36">
        <f t="shared" si="6"/>
        <v>1.9085185281149071</v>
      </c>
      <c r="D157" s="36">
        <f t="shared" si="6"/>
        <v>1.9085185281149071</v>
      </c>
      <c r="E157" s="36">
        <f t="shared" si="6"/>
        <v>1.9085185281149071</v>
      </c>
      <c r="F157" s="36">
        <f t="shared" si="6"/>
        <v>1.9085185281149071</v>
      </c>
      <c r="G157" s="36">
        <f t="shared" si="6"/>
        <v>1.9085185281149071</v>
      </c>
      <c r="H157" s="36">
        <f t="shared" si="6"/>
        <v>1.9085185281149071</v>
      </c>
      <c r="I157" s="36">
        <f t="shared" si="6"/>
        <v>1.9085185281149071</v>
      </c>
      <c r="J157" s="36">
        <f t="shared" si="6"/>
        <v>1.9085185281149071</v>
      </c>
      <c r="K157" s="36">
        <f t="shared" si="6"/>
        <v>1.9085185281149071</v>
      </c>
      <c r="L157" s="36">
        <f t="shared" si="6"/>
        <v>1.9085185281149071</v>
      </c>
      <c r="M157" s="36">
        <f t="shared" si="6"/>
        <v>1.9085185281149071</v>
      </c>
      <c r="N157" s="36">
        <f t="shared" si="6"/>
        <v>1.9085185281149071</v>
      </c>
      <c r="O157" s="36">
        <f t="shared" si="6"/>
        <v>1.9085185281149071</v>
      </c>
      <c r="P157" s="36">
        <f t="shared" si="6"/>
        <v>1.9085185281149071</v>
      </c>
      <c r="Q157" s="36">
        <f t="shared" si="6"/>
        <v>1.9085185281149071</v>
      </c>
      <c r="R157" s="36">
        <f t="shared" si="6"/>
        <v>1.9085185281149071</v>
      </c>
      <c r="S157" s="36">
        <f t="shared" si="6"/>
        <v>1.9085185281149071</v>
      </c>
      <c r="T157" s="36">
        <f t="shared" si="6"/>
        <v>1.9085185281149071</v>
      </c>
      <c r="U157" s="36">
        <f t="shared" si="6"/>
        <v>1.9085185281149071</v>
      </c>
      <c r="V157" s="36">
        <f t="shared" si="6"/>
        <v>1.9085185281149071</v>
      </c>
    </row>
    <row r="158" spans="1:22" s="21" customFormat="1" ht="20.25" customHeight="1" x14ac:dyDescent="0.25">
      <c r="A158" s="23" t="s">
        <v>69</v>
      </c>
      <c r="B158" s="36">
        <f t="shared" ref="B158:H158" si="7">B15/B120</f>
        <v>2.0171589084148298</v>
      </c>
      <c r="C158" s="36">
        <f t="shared" si="7"/>
        <v>1.9347777285312182</v>
      </c>
      <c r="D158" s="36">
        <f t="shared" si="7"/>
        <v>1.8676156542661273</v>
      </c>
      <c r="E158" s="36">
        <f t="shared" si="7"/>
        <v>1.8676156542661273</v>
      </c>
      <c r="F158" s="36">
        <f t="shared" si="7"/>
        <v>1.8676156542661273</v>
      </c>
      <c r="G158" s="36">
        <f t="shared" si="7"/>
        <v>1.8676156542661273</v>
      </c>
      <c r="H158" s="36">
        <f t="shared" si="7"/>
        <v>1.8676156542661273</v>
      </c>
      <c r="I158" s="36">
        <v>0</v>
      </c>
      <c r="J158" s="36">
        <v>0</v>
      </c>
      <c r="K158" s="36">
        <v>0</v>
      </c>
      <c r="L158" s="36">
        <v>0</v>
      </c>
      <c r="M158" s="36">
        <v>0</v>
      </c>
      <c r="N158" s="36">
        <v>0</v>
      </c>
      <c r="O158" s="36">
        <v>0</v>
      </c>
      <c r="P158" s="36">
        <v>0</v>
      </c>
      <c r="Q158" s="36">
        <v>0</v>
      </c>
      <c r="R158" s="36">
        <v>0</v>
      </c>
      <c r="S158" s="36">
        <v>0</v>
      </c>
      <c r="T158" s="36">
        <v>0</v>
      </c>
      <c r="U158" s="36">
        <v>0</v>
      </c>
      <c r="V158" s="36">
        <v>0</v>
      </c>
    </row>
    <row r="159" spans="1:22" s="21" customFormat="1" ht="20.25" customHeight="1" x14ac:dyDescent="0.25">
      <c r="A159" s="23" t="s">
        <v>70</v>
      </c>
      <c r="B159" s="36">
        <f t="shared" ref="B159:G161" si="8">B16/B121</f>
        <v>2.7075</v>
      </c>
      <c r="C159" s="36">
        <f t="shared" si="8"/>
        <v>2.7075</v>
      </c>
      <c r="D159" s="36">
        <f t="shared" si="8"/>
        <v>2.7075</v>
      </c>
      <c r="E159" s="36">
        <f t="shared" si="8"/>
        <v>2.7075</v>
      </c>
      <c r="F159" s="36">
        <f t="shared" si="8"/>
        <v>2.7075</v>
      </c>
      <c r="G159" s="36">
        <f t="shared" si="8"/>
        <v>2.7075</v>
      </c>
      <c r="H159" s="36">
        <v>0</v>
      </c>
      <c r="I159" s="36">
        <v>0</v>
      </c>
      <c r="J159" s="36">
        <v>0</v>
      </c>
      <c r="K159" s="36">
        <v>0</v>
      </c>
      <c r="L159" s="36">
        <v>0</v>
      </c>
      <c r="M159" s="36">
        <v>0</v>
      </c>
      <c r="N159" s="36">
        <v>0</v>
      </c>
      <c r="O159" s="36">
        <v>0</v>
      </c>
      <c r="P159" s="36">
        <v>0</v>
      </c>
      <c r="Q159" s="36">
        <v>0</v>
      </c>
      <c r="R159" s="36">
        <v>0</v>
      </c>
      <c r="S159" s="36">
        <v>0</v>
      </c>
      <c r="T159" s="36">
        <v>0</v>
      </c>
      <c r="U159" s="36">
        <v>0</v>
      </c>
      <c r="V159" s="36">
        <v>0</v>
      </c>
    </row>
    <row r="160" spans="1:22" s="21" customFormat="1" ht="20.25" customHeight="1" x14ac:dyDescent="0.25">
      <c r="A160" s="23" t="s">
        <v>71</v>
      </c>
      <c r="B160" s="36">
        <f t="shared" si="8"/>
        <v>2.3489916663257828</v>
      </c>
      <c r="C160" s="36">
        <f t="shared" si="8"/>
        <v>2.3489916663257828</v>
      </c>
      <c r="D160" s="36">
        <f t="shared" si="8"/>
        <v>2.3489916663257828</v>
      </c>
      <c r="E160" s="36">
        <f t="shared" si="8"/>
        <v>2.3489916663257828</v>
      </c>
      <c r="F160" s="36">
        <f t="shared" si="8"/>
        <v>2.3489916663257828</v>
      </c>
      <c r="G160" s="36">
        <f t="shared" si="8"/>
        <v>2.3489916663257828</v>
      </c>
      <c r="H160" s="36">
        <f t="shared" ref="H160:V160" si="9">H17/H122</f>
        <v>2.2482531871964904</v>
      </c>
      <c r="I160" s="36">
        <f t="shared" si="9"/>
        <v>2.2482531871964904</v>
      </c>
      <c r="J160" s="36">
        <f t="shared" si="9"/>
        <v>2.2482531871964904</v>
      </c>
      <c r="K160" s="36">
        <f t="shared" si="9"/>
        <v>2.2482531871964904</v>
      </c>
      <c r="L160" s="36">
        <f t="shared" si="9"/>
        <v>2.2482531871964904</v>
      </c>
      <c r="M160" s="36">
        <f t="shared" si="9"/>
        <v>2.2482531871964904</v>
      </c>
      <c r="N160" s="36">
        <f t="shared" si="9"/>
        <v>2.2482531871964904</v>
      </c>
      <c r="O160" s="36">
        <f t="shared" si="9"/>
        <v>2.2482531871964904</v>
      </c>
      <c r="P160" s="36">
        <f t="shared" si="9"/>
        <v>2.2482531871964904</v>
      </c>
      <c r="Q160" s="36">
        <f t="shared" si="9"/>
        <v>2.2482531871964904</v>
      </c>
      <c r="R160" s="36">
        <f t="shared" si="9"/>
        <v>2.2482531871964904</v>
      </c>
      <c r="S160" s="36">
        <f t="shared" si="9"/>
        <v>2.2482531871964904</v>
      </c>
      <c r="T160" s="36">
        <f t="shared" si="9"/>
        <v>2.2482531871964904</v>
      </c>
      <c r="U160" s="36">
        <f t="shared" si="9"/>
        <v>2.2482531871964904</v>
      </c>
      <c r="V160" s="36">
        <f t="shared" si="9"/>
        <v>2.2482531871964904</v>
      </c>
    </row>
    <row r="161" spans="1:22" s="21" customFormat="1" ht="20.25" customHeight="1" x14ac:dyDescent="0.25">
      <c r="A161" s="23" t="s">
        <v>72</v>
      </c>
      <c r="B161" s="36">
        <f t="shared" si="8"/>
        <v>3.2919464411151753</v>
      </c>
      <c r="C161" s="36">
        <f t="shared" si="8"/>
        <v>3.2919464411151753</v>
      </c>
      <c r="D161" s="36">
        <f t="shared" si="8"/>
        <v>3.2919464411151753</v>
      </c>
      <c r="E161" s="36">
        <f t="shared" si="8"/>
        <v>3.2919464411151753</v>
      </c>
      <c r="F161" s="36">
        <f t="shared" si="8"/>
        <v>3.2919464411151753</v>
      </c>
      <c r="G161" s="36">
        <f t="shared" si="8"/>
        <v>3.2919464411151753</v>
      </c>
      <c r="H161" s="36">
        <f t="shared" ref="H161:V161" si="10">H18/H123</f>
        <v>3.2919464411151753</v>
      </c>
      <c r="I161" s="36">
        <f t="shared" si="10"/>
        <v>1.6891780228430173</v>
      </c>
      <c r="J161" s="36">
        <f t="shared" si="10"/>
        <v>1.6891780228430173</v>
      </c>
      <c r="K161" s="36">
        <f t="shared" si="10"/>
        <v>1.6891780228430173</v>
      </c>
      <c r="L161" s="36">
        <f t="shared" si="10"/>
        <v>1.6891780228430173</v>
      </c>
      <c r="M161" s="36">
        <f t="shared" si="10"/>
        <v>1.6891780228430173</v>
      </c>
      <c r="N161" s="36">
        <f t="shared" si="10"/>
        <v>1.6891780228430173</v>
      </c>
      <c r="O161" s="36">
        <f t="shared" si="10"/>
        <v>1.6891780228430173</v>
      </c>
      <c r="P161" s="36">
        <f t="shared" si="10"/>
        <v>1.6891780228430173</v>
      </c>
      <c r="Q161" s="36">
        <f t="shared" si="10"/>
        <v>1.6891780228430173</v>
      </c>
      <c r="R161" s="36">
        <f t="shared" si="10"/>
        <v>1.6891780228430173</v>
      </c>
      <c r="S161" s="36">
        <f t="shared" si="10"/>
        <v>1.6891780228430173</v>
      </c>
      <c r="T161" s="36">
        <f t="shared" si="10"/>
        <v>1.6891780228430173</v>
      </c>
      <c r="U161" s="36">
        <f t="shared" si="10"/>
        <v>1.6891780228430173</v>
      </c>
      <c r="V161" s="36">
        <f t="shared" si="10"/>
        <v>1.6891780228430173</v>
      </c>
    </row>
    <row r="162" spans="1:22" s="21" customFormat="1" ht="20.25" customHeight="1" x14ac:dyDescent="0.25">
      <c r="A162" s="23" t="s">
        <v>73</v>
      </c>
      <c r="B162" s="36">
        <v>0</v>
      </c>
      <c r="C162" s="36">
        <v>0</v>
      </c>
      <c r="D162" s="36">
        <v>0</v>
      </c>
      <c r="E162" s="36">
        <v>0</v>
      </c>
      <c r="F162" s="36">
        <v>0</v>
      </c>
      <c r="G162" s="36">
        <v>0</v>
      </c>
      <c r="H162" s="36">
        <v>0</v>
      </c>
      <c r="I162" s="36">
        <v>0</v>
      </c>
      <c r="J162" s="36">
        <v>0</v>
      </c>
      <c r="K162" s="36">
        <v>0</v>
      </c>
      <c r="L162" s="36">
        <v>0</v>
      </c>
      <c r="M162" s="36">
        <v>0</v>
      </c>
      <c r="N162" s="36">
        <v>0</v>
      </c>
      <c r="O162" s="36">
        <v>0</v>
      </c>
      <c r="P162" s="36">
        <v>0</v>
      </c>
      <c r="Q162" s="36">
        <v>0</v>
      </c>
      <c r="R162" s="36">
        <v>0</v>
      </c>
      <c r="S162" s="36">
        <v>0</v>
      </c>
      <c r="T162" s="36">
        <v>0</v>
      </c>
      <c r="U162" s="36">
        <v>0</v>
      </c>
      <c r="V162" s="36">
        <v>1</v>
      </c>
    </row>
    <row r="163" spans="1:22" s="21" customFormat="1" ht="20.25" customHeight="1" x14ac:dyDescent="0.25">
      <c r="A163" s="23" t="s">
        <v>74</v>
      </c>
      <c r="B163" s="36">
        <f t="shared" ref="B163:V163" si="11">B20/B125</f>
        <v>1.0848179307179093</v>
      </c>
      <c r="C163" s="36">
        <f t="shared" si="11"/>
        <v>1.0848179307179093</v>
      </c>
      <c r="D163" s="36">
        <f t="shared" si="11"/>
        <v>1.0848179307179093</v>
      </c>
      <c r="E163" s="36">
        <f t="shared" si="11"/>
        <v>1.0848179307179093</v>
      </c>
      <c r="F163" s="36">
        <f t="shared" si="11"/>
        <v>1.0848179307179093</v>
      </c>
      <c r="G163" s="36">
        <f t="shared" si="11"/>
        <v>1.0848179307179093</v>
      </c>
      <c r="H163" s="36">
        <f t="shared" si="11"/>
        <v>1.0848179307179093</v>
      </c>
      <c r="I163" s="36">
        <f t="shared" si="11"/>
        <v>1.0848179307179093</v>
      </c>
      <c r="J163" s="36">
        <f t="shared" si="11"/>
        <v>1.0848179307179093</v>
      </c>
      <c r="K163" s="36">
        <f t="shared" si="11"/>
        <v>1.0848179307179093</v>
      </c>
      <c r="L163" s="36">
        <f t="shared" si="11"/>
        <v>1.0848179307179093</v>
      </c>
      <c r="M163" s="36">
        <f t="shared" si="11"/>
        <v>1.0848179307179093</v>
      </c>
      <c r="N163" s="36">
        <f t="shared" si="11"/>
        <v>1.0848179307179093</v>
      </c>
      <c r="O163" s="36">
        <f t="shared" si="11"/>
        <v>1.0848179307179093</v>
      </c>
      <c r="P163" s="36">
        <f t="shared" si="11"/>
        <v>1.0848179307179093</v>
      </c>
      <c r="Q163" s="36">
        <f t="shared" si="11"/>
        <v>1.0848179307179093</v>
      </c>
      <c r="R163" s="36">
        <f t="shared" si="11"/>
        <v>1.0848179307179093</v>
      </c>
      <c r="S163" s="36">
        <f t="shared" si="11"/>
        <v>1.0848179307179093</v>
      </c>
      <c r="T163" s="36">
        <f t="shared" si="11"/>
        <v>1.0848179307179093</v>
      </c>
      <c r="U163" s="36">
        <f t="shared" si="11"/>
        <v>1.0848179307179093</v>
      </c>
      <c r="V163" s="36">
        <f t="shared" si="11"/>
        <v>1.0848179307179093</v>
      </c>
    </row>
    <row r="164" spans="1:22" s="21" customFormat="1" ht="20.25" customHeight="1" x14ac:dyDescent="0.25">
      <c r="A164" s="23" t="s">
        <v>75</v>
      </c>
      <c r="B164" s="36">
        <f t="shared" ref="B164:V164" si="12">B21/B126</f>
        <v>2.6132851452349897</v>
      </c>
      <c r="C164" s="36">
        <f t="shared" si="12"/>
        <v>2.6132851452349897</v>
      </c>
      <c r="D164" s="36">
        <f t="shared" si="12"/>
        <v>2.6132851452349897</v>
      </c>
      <c r="E164" s="36">
        <f t="shared" si="12"/>
        <v>2.6132851452349897</v>
      </c>
      <c r="F164" s="36">
        <f t="shared" si="12"/>
        <v>2.6132851452349897</v>
      </c>
      <c r="G164" s="36">
        <f t="shared" si="12"/>
        <v>2.6132851452349897</v>
      </c>
      <c r="H164" s="36">
        <f t="shared" si="12"/>
        <v>2.6132851452349897</v>
      </c>
      <c r="I164" s="36">
        <f t="shared" si="12"/>
        <v>2.6132851452349897</v>
      </c>
      <c r="J164" s="36">
        <f t="shared" si="12"/>
        <v>2.6132851452349897</v>
      </c>
      <c r="K164" s="36">
        <f t="shared" si="12"/>
        <v>2.6132851452349897</v>
      </c>
      <c r="L164" s="36">
        <f t="shared" si="12"/>
        <v>2.6132851452349897</v>
      </c>
      <c r="M164" s="36">
        <f t="shared" si="12"/>
        <v>2.6132851452349897</v>
      </c>
      <c r="N164" s="36">
        <f t="shared" si="12"/>
        <v>2.6132851452349897</v>
      </c>
      <c r="O164" s="36">
        <f t="shared" si="12"/>
        <v>2.6132851452349897</v>
      </c>
      <c r="P164" s="36">
        <f t="shared" si="12"/>
        <v>2.6132851452349897</v>
      </c>
      <c r="Q164" s="36">
        <f t="shared" si="12"/>
        <v>2.6132851452349897</v>
      </c>
      <c r="R164" s="36">
        <f t="shared" si="12"/>
        <v>2.6132851452349897</v>
      </c>
      <c r="S164" s="36">
        <f t="shared" si="12"/>
        <v>2.6132851452349897</v>
      </c>
      <c r="T164" s="36">
        <f t="shared" si="12"/>
        <v>2.6132851452349897</v>
      </c>
      <c r="U164" s="36">
        <f t="shared" si="12"/>
        <v>2.6132851452349897</v>
      </c>
      <c r="V164" s="36">
        <f t="shared" si="12"/>
        <v>2.6132851452349897</v>
      </c>
    </row>
    <row r="165" spans="1:22" s="21" customFormat="1" ht="20.25" customHeight="1" x14ac:dyDescent="0.25">
      <c r="A165" s="23" t="s">
        <v>76</v>
      </c>
      <c r="B165" s="36">
        <f t="shared" ref="B165:H179" si="13">B22/B127</f>
        <v>2.5547951816284851</v>
      </c>
      <c r="C165" s="36">
        <f t="shared" si="13"/>
        <v>2.5547951816284851</v>
      </c>
      <c r="D165" s="36">
        <f t="shared" si="13"/>
        <v>2.5547951816284851</v>
      </c>
      <c r="E165" s="36">
        <f t="shared" si="13"/>
        <v>2.5547951816284851</v>
      </c>
      <c r="F165" s="36">
        <f t="shared" si="13"/>
        <v>2.5547951816284851</v>
      </c>
      <c r="G165" s="36">
        <f t="shared" si="13"/>
        <v>2.5547951816284851</v>
      </c>
      <c r="H165" s="36">
        <f t="shared" si="13"/>
        <v>2.5547951816284851</v>
      </c>
      <c r="I165" s="36">
        <v>0</v>
      </c>
      <c r="J165" s="36">
        <v>0</v>
      </c>
      <c r="K165" s="36">
        <v>0</v>
      </c>
      <c r="L165" s="36">
        <v>0</v>
      </c>
      <c r="M165" s="36">
        <v>0</v>
      </c>
      <c r="N165" s="36">
        <v>0</v>
      </c>
      <c r="O165" s="36">
        <v>0</v>
      </c>
      <c r="P165" s="36">
        <v>0</v>
      </c>
      <c r="Q165" s="36">
        <v>0</v>
      </c>
      <c r="R165" s="36">
        <v>0</v>
      </c>
      <c r="S165" s="36">
        <v>0</v>
      </c>
      <c r="T165" s="36">
        <v>0</v>
      </c>
      <c r="U165" s="36">
        <v>0</v>
      </c>
      <c r="V165" s="36">
        <v>1</v>
      </c>
    </row>
    <row r="166" spans="1:22" s="21" customFormat="1" ht="20.25" customHeight="1" x14ac:dyDescent="0.25">
      <c r="A166" s="23" t="s">
        <v>77</v>
      </c>
      <c r="B166" s="36">
        <f t="shared" si="13"/>
        <v>2.5665813062762282</v>
      </c>
      <c r="C166" s="36">
        <f t="shared" si="13"/>
        <v>2.5665813062762282</v>
      </c>
      <c r="D166" s="36">
        <f t="shared" si="13"/>
        <v>2.5665813062762282</v>
      </c>
      <c r="E166" s="36">
        <f t="shared" si="13"/>
        <v>2.4211714210669233</v>
      </c>
      <c r="F166" s="36">
        <f t="shared" si="13"/>
        <v>2.3175204790295463</v>
      </c>
      <c r="G166" s="36">
        <f t="shared" si="13"/>
        <v>2.3175204790295463</v>
      </c>
      <c r="H166" s="36">
        <f t="shared" si="13"/>
        <v>2.3175204790295463</v>
      </c>
      <c r="I166" s="36">
        <f t="shared" ref="I166:V166" si="14">I23/I128</f>
        <v>2.3175204790295463</v>
      </c>
      <c r="J166" s="36">
        <f t="shared" si="14"/>
        <v>2.3175204790295463</v>
      </c>
      <c r="K166" s="36">
        <f t="shared" si="14"/>
        <v>2.3175204790295463</v>
      </c>
      <c r="L166" s="36">
        <f t="shared" si="14"/>
        <v>2.3175204790295463</v>
      </c>
      <c r="M166" s="36">
        <f t="shared" si="14"/>
        <v>2.3175204790295463</v>
      </c>
      <c r="N166" s="36">
        <f t="shared" si="14"/>
        <v>2.3175204790295463</v>
      </c>
      <c r="O166" s="36">
        <f t="shared" si="14"/>
        <v>2.3175204790295463</v>
      </c>
      <c r="P166" s="36">
        <f t="shared" si="14"/>
        <v>2.3175204790295463</v>
      </c>
      <c r="Q166" s="36">
        <f t="shared" si="14"/>
        <v>2.3175204790295463</v>
      </c>
      <c r="R166" s="36">
        <f t="shared" si="14"/>
        <v>2.3175204790295463</v>
      </c>
      <c r="S166" s="36">
        <f t="shared" si="14"/>
        <v>2.3175204790295463</v>
      </c>
      <c r="T166" s="36">
        <f t="shared" si="14"/>
        <v>2.3175204790295463</v>
      </c>
      <c r="U166" s="36">
        <f t="shared" si="14"/>
        <v>2.3175204790295463</v>
      </c>
      <c r="V166" s="36">
        <f t="shared" si="14"/>
        <v>2.3175204790295463</v>
      </c>
    </row>
    <row r="167" spans="1:22" s="21" customFormat="1" ht="20.25" customHeight="1" x14ac:dyDescent="0.25">
      <c r="A167" s="23" t="s">
        <v>78</v>
      </c>
      <c r="B167" s="36">
        <f t="shared" si="13"/>
        <v>2.7309081131020241</v>
      </c>
      <c r="C167" s="36">
        <f t="shared" si="13"/>
        <v>2.7309081131020241</v>
      </c>
      <c r="D167" s="36">
        <f t="shared" si="13"/>
        <v>2.7309081131020241</v>
      </c>
      <c r="E167" s="36">
        <f t="shared" si="13"/>
        <v>2.7309081131020241</v>
      </c>
      <c r="F167" s="36">
        <f t="shared" si="13"/>
        <v>2.7309081131020241</v>
      </c>
      <c r="G167" s="36">
        <f t="shared" si="13"/>
        <v>2.7309081131020241</v>
      </c>
      <c r="H167" s="36">
        <f t="shared" si="13"/>
        <v>2.7309081131020241</v>
      </c>
      <c r="I167" s="36">
        <f t="shared" ref="I167:V167" si="15">I24/I129</f>
        <v>2.7309081131020241</v>
      </c>
      <c r="J167" s="36">
        <f t="shared" si="15"/>
        <v>2.7309081131020241</v>
      </c>
      <c r="K167" s="36">
        <f t="shared" si="15"/>
        <v>2.7309081131020241</v>
      </c>
      <c r="L167" s="36">
        <f t="shared" si="15"/>
        <v>2.7309081131020241</v>
      </c>
      <c r="M167" s="36">
        <f t="shared" si="15"/>
        <v>2.7309081131020241</v>
      </c>
      <c r="N167" s="36">
        <f t="shared" si="15"/>
        <v>2.7309081131020241</v>
      </c>
      <c r="O167" s="36">
        <f t="shared" si="15"/>
        <v>2.7309081131020241</v>
      </c>
      <c r="P167" s="36">
        <f t="shared" si="15"/>
        <v>2.7309081131020241</v>
      </c>
      <c r="Q167" s="36">
        <f t="shared" si="15"/>
        <v>2.7309081131020241</v>
      </c>
      <c r="R167" s="36">
        <f t="shared" si="15"/>
        <v>2.7309081131020241</v>
      </c>
      <c r="S167" s="36">
        <f t="shared" si="15"/>
        <v>2.7309081131020241</v>
      </c>
      <c r="T167" s="36">
        <f t="shared" si="15"/>
        <v>2.7309081131020241</v>
      </c>
      <c r="U167" s="36">
        <f t="shared" si="15"/>
        <v>2.7309081131020241</v>
      </c>
      <c r="V167" s="36">
        <f t="shared" si="15"/>
        <v>2.7309081131020241</v>
      </c>
    </row>
    <row r="168" spans="1:22" s="21" customFormat="1" ht="20.25" customHeight="1" x14ac:dyDescent="0.25">
      <c r="A168" s="23" t="s">
        <v>79</v>
      </c>
      <c r="B168" s="36">
        <f t="shared" si="13"/>
        <v>2.5030312169650664</v>
      </c>
      <c r="C168" s="36">
        <f t="shared" si="13"/>
        <v>2.5030312169650664</v>
      </c>
      <c r="D168" s="36">
        <f t="shared" si="13"/>
        <v>2.5030312169650664</v>
      </c>
      <c r="E168" s="36">
        <f t="shared" si="13"/>
        <v>2.5030312169650664</v>
      </c>
      <c r="F168" s="36">
        <f t="shared" si="13"/>
        <v>2.5030312169650664</v>
      </c>
      <c r="G168" s="36">
        <f t="shared" si="13"/>
        <v>2.5030312169650664</v>
      </c>
      <c r="H168" s="36">
        <f t="shared" si="13"/>
        <v>2.5030312169650664</v>
      </c>
      <c r="I168" s="36">
        <f t="shared" ref="I168:V168" si="16">I25/I130</f>
        <v>1.6343324539704516</v>
      </c>
      <c r="J168" s="36">
        <f t="shared" si="16"/>
        <v>1.6343324539704516</v>
      </c>
      <c r="K168" s="36">
        <f t="shared" si="16"/>
        <v>1.3578021328610022</v>
      </c>
      <c r="L168" s="36">
        <f t="shared" si="16"/>
        <v>1.3578021328610022</v>
      </c>
      <c r="M168" s="36">
        <f t="shared" si="16"/>
        <v>1.3578021328610022</v>
      </c>
      <c r="N168" s="36">
        <f t="shared" si="16"/>
        <v>1.3578021328610022</v>
      </c>
      <c r="O168" s="36">
        <f t="shared" si="16"/>
        <v>1.3578021328610022</v>
      </c>
      <c r="P168" s="36">
        <f t="shared" si="16"/>
        <v>1.3578021328610022</v>
      </c>
      <c r="Q168" s="36">
        <f t="shared" si="16"/>
        <v>1.3578021328610022</v>
      </c>
      <c r="R168" s="36">
        <f t="shared" si="16"/>
        <v>1.3578021328610022</v>
      </c>
      <c r="S168" s="36">
        <f t="shared" si="16"/>
        <v>1.3578021328610022</v>
      </c>
      <c r="T168" s="36">
        <f t="shared" si="16"/>
        <v>1.3578021328610022</v>
      </c>
      <c r="U168" s="36">
        <f t="shared" si="16"/>
        <v>1.3578021328610022</v>
      </c>
      <c r="V168" s="36">
        <f t="shared" si="16"/>
        <v>1.3578021328610022</v>
      </c>
    </row>
    <row r="169" spans="1:22" s="21" customFormat="1" ht="20.25" customHeight="1" x14ac:dyDescent="0.25">
      <c r="A169" s="23" t="s">
        <v>93</v>
      </c>
      <c r="B169" s="36">
        <f t="shared" si="13"/>
        <v>2.8439957187523706</v>
      </c>
      <c r="C169" s="36">
        <f t="shared" si="13"/>
        <v>2.8439957187523706</v>
      </c>
      <c r="D169" s="36">
        <f t="shared" si="13"/>
        <v>2.8439957187523706</v>
      </c>
      <c r="E169" s="36">
        <f t="shared" si="13"/>
        <v>2.8439957187523706</v>
      </c>
      <c r="F169" s="36">
        <f t="shared" si="13"/>
        <v>2.8439957187523706</v>
      </c>
      <c r="G169" s="36">
        <f t="shared" si="13"/>
        <v>2.8439957187523706</v>
      </c>
      <c r="H169" s="36">
        <f t="shared" si="13"/>
        <v>2.8439957187523706</v>
      </c>
      <c r="I169" s="36">
        <f t="shared" ref="I169:J179" si="17">I26/I131</f>
        <v>2.8439957187523706</v>
      </c>
      <c r="J169" s="36">
        <f t="shared" si="17"/>
        <v>2.8439957187523706</v>
      </c>
      <c r="K169" s="36">
        <v>0</v>
      </c>
      <c r="L169" s="36">
        <v>0</v>
      </c>
      <c r="M169" s="36">
        <v>0</v>
      </c>
      <c r="N169" s="36">
        <v>0</v>
      </c>
      <c r="O169" s="36">
        <v>0</v>
      </c>
      <c r="P169" s="36">
        <v>0</v>
      </c>
      <c r="Q169" s="36">
        <v>0</v>
      </c>
      <c r="R169" s="36">
        <v>0</v>
      </c>
      <c r="S169" s="36">
        <v>0</v>
      </c>
      <c r="T169" s="36">
        <v>0</v>
      </c>
      <c r="U169" s="36">
        <v>0</v>
      </c>
      <c r="V169" s="36">
        <v>0</v>
      </c>
    </row>
    <row r="170" spans="1:22" s="21" customFormat="1" ht="20.25" customHeight="1" x14ac:dyDescent="0.25">
      <c r="A170" s="23" t="s">
        <v>38</v>
      </c>
      <c r="B170" s="36">
        <f t="shared" si="13"/>
        <v>7.6633333333333331</v>
      </c>
      <c r="C170" s="36">
        <f t="shared" si="13"/>
        <v>7.6633333333333331</v>
      </c>
      <c r="D170" s="36">
        <f t="shared" si="13"/>
        <v>7.6633333333333331</v>
      </c>
      <c r="E170" s="36">
        <f t="shared" si="13"/>
        <v>7.6633333333333331</v>
      </c>
      <c r="F170" s="36">
        <f t="shared" si="13"/>
        <v>7.6633333333333331</v>
      </c>
      <c r="G170" s="36">
        <f t="shared" si="13"/>
        <v>7.6633333333333331</v>
      </c>
      <c r="H170" s="36">
        <f t="shared" si="13"/>
        <v>7.6633333333333331</v>
      </c>
      <c r="I170" s="36">
        <f t="shared" si="17"/>
        <v>7.6633333333333331</v>
      </c>
      <c r="J170" s="36">
        <f t="shared" si="17"/>
        <v>7.6633333333333331</v>
      </c>
      <c r="K170" s="36">
        <v>0</v>
      </c>
      <c r="L170" s="36">
        <v>0</v>
      </c>
      <c r="M170" s="36">
        <v>0</v>
      </c>
      <c r="N170" s="36">
        <v>0</v>
      </c>
      <c r="O170" s="36">
        <v>0</v>
      </c>
      <c r="P170" s="36">
        <v>0</v>
      </c>
      <c r="Q170" s="36">
        <v>0</v>
      </c>
      <c r="R170" s="36">
        <v>0</v>
      </c>
      <c r="S170" s="36">
        <v>0</v>
      </c>
      <c r="T170" s="36">
        <v>0</v>
      </c>
      <c r="U170" s="36">
        <v>0</v>
      </c>
      <c r="V170" s="36">
        <v>0</v>
      </c>
    </row>
    <row r="171" spans="1:22" s="21" customFormat="1" ht="20.25" customHeight="1" x14ac:dyDescent="0.25">
      <c r="A171" s="23" t="s">
        <v>81</v>
      </c>
      <c r="B171" s="36">
        <f t="shared" si="13"/>
        <v>2.6663153783684934</v>
      </c>
      <c r="C171" s="36">
        <f t="shared" si="13"/>
        <v>2.5716452484124872</v>
      </c>
      <c r="D171" s="36">
        <f t="shared" si="13"/>
        <v>2.5053881425734557</v>
      </c>
      <c r="E171" s="36">
        <f t="shared" si="13"/>
        <v>2.5053881425734557</v>
      </c>
      <c r="F171" s="36">
        <f t="shared" si="13"/>
        <v>2.5053881425734557</v>
      </c>
      <c r="G171" s="36">
        <f t="shared" si="13"/>
        <v>2.5053881425734557</v>
      </c>
      <c r="H171" s="36">
        <f t="shared" si="13"/>
        <v>2.5053881425734557</v>
      </c>
      <c r="I171" s="36">
        <f t="shared" si="17"/>
        <v>2.5053881425734557</v>
      </c>
      <c r="J171" s="36">
        <f t="shared" si="17"/>
        <v>2.5053881425734557</v>
      </c>
      <c r="K171" s="36">
        <f t="shared" ref="K171:V171" si="18">K28/K133</f>
        <v>2.5053881425734557</v>
      </c>
      <c r="L171" s="36">
        <f t="shared" si="18"/>
        <v>2.5053881425734557</v>
      </c>
      <c r="M171" s="36">
        <f t="shared" si="18"/>
        <v>2.5053881425734557</v>
      </c>
      <c r="N171" s="36">
        <f t="shared" si="18"/>
        <v>2.5053881425734557</v>
      </c>
      <c r="O171" s="36">
        <f t="shared" si="18"/>
        <v>2.5053881425734557</v>
      </c>
      <c r="P171" s="36">
        <f t="shared" si="18"/>
        <v>2.5053881425734557</v>
      </c>
      <c r="Q171" s="36">
        <f t="shared" si="18"/>
        <v>2.5053881425734557</v>
      </c>
      <c r="R171" s="36">
        <f t="shared" si="18"/>
        <v>2.5053881425734557</v>
      </c>
      <c r="S171" s="36">
        <f t="shared" si="18"/>
        <v>2.5053881425734557</v>
      </c>
      <c r="T171" s="36">
        <f t="shared" si="18"/>
        <v>2.5053881425734557</v>
      </c>
      <c r="U171" s="36">
        <f t="shared" si="18"/>
        <v>2.5053881425734557</v>
      </c>
      <c r="V171" s="36">
        <f t="shared" si="18"/>
        <v>2.5053881425734557</v>
      </c>
    </row>
    <row r="172" spans="1:22" s="21" customFormat="1" ht="20.25" customHeight="1" x14ac:dyDescent="0.25">
      <c r="A172" s="23" t="s">
        <v>82</v>
      </c>
      <c r="B172" s="36">
        <f t="shared" si="13"/>
        <v>2.5802644151750034</v>
      </c>
      <c r="C172" s="36">
        <f t="shared" si="13"/>
        <v>2.5549911504298395</v>
      </c>
      <c r="D172" s="36">
        <f t="shared" si="13"/>
        <v>2.5393184414695771</v>
      </c>
      <c r="E172" s="36">
        <f t="shared" si="13"/>
        <v>2.5311762180427451</v>
      </c>
      <c r="F172" s="36">
        <f t="shared" si="13"/>
        <v>2.5311762180427451</v>
      </c>
      <c r="G172" s="36">
        <f t="shared" si="13"/>
        <v>2.5311762180427451</v>
      </c>
      <c r="H172" s="36">
        <f t="shared" si="13"/>
        <v>2.5311762180427451</v>
      </c>
      <c r="I172" s="36">
        <f t="shared" si="17"/>
        <v>2.5311762180427451</v>
      </c>
      <c r="J172" s="36">
        <f t="shared" si="17"/>
        <v>2.5311762180427451</v>
      </c>
      <c r="K172" s="36">
        <f t="shared" ref="K172:V172" si="19">K29/K134</f>
        <v>2.5311762180427451</v>
      </c>
      <c r="L172" s="36">
        <f t="shared" si="19"/>
        <v>2.5311762180427451</v>
      </c>
      <c r="M172" s="36">
        <f t="shared" si="19"/>
        <v>2.5311762180427451</v>
      </c>
      <c r="N172" s="36">
        <f t="shared" si="19"/>
        <v>2.5311762180427451</v>
      </c>
      <c r="O172" s="36">
        <f t="shared" si="19"/>
        <v>2.5311762180427451</v>
      </c>
      <c r="P172" s="36">
        <f t="shared" si="19"/>
        <v>2.5311762180427451</v>
      </c>
      <c r="Q172" s="36">
        <f t="shared" si="19"/>
        <v>2.5311762180427451</v>
      </c>
      <c r="R172" s="36">
        <f t="shared" si="19"/>
        <v>2.5311762180427451</v>
      </c>
      <c r="S172" s="36">
        <f t="shared" si="19"/>
        <v>2.5311762180427451</v>
      </c>
      <c r="T172" s="36">
        <f t="shared" si="19"/>
        <v>2.5311762180427451</v>
      </c>
      <c r="U172" s="36">
        <f t="shared" si="19"/>
        <v>2.5311762180427451</v>
      </c>
      <c r="V172" s="36">
        <f t="shared" si="19"/>
        <v>2.5311762180427451</v>
      </c>
    </row>
    <row r="173" spans="1:22" s="21" customFormat="1" ht="20.25" customHeight="1" x14ac:dyDescent="0.25">
      <c r="A173" s="23" t="s">
        <v>38</v>
      </c>
      <c r="B173" s="36">
        <f t="shared" si="13"/>
        <v>2.4140489735345039</v>
      </c>
      <c r="C173" s="36">
        <f t="shared" si="13"/>
        <v>2.4140489735345039</v>
      </c>
      <c r="D173" s="36">
        <f t="shared" si="13"/>
        <v>2.4140489735345039</v>
      </c>
      <c r="E173" s="36">
        <f t="shared" si="13"/>
        <v>2.4140489735345039</v>
      </c>
      <c r="F173" s="36">
        <f t="shared" si="13"/>
        <v>2.4140489735345039</v>
      </c>
      <c r="G173" s="36">
        <f t="shared" si="13"/>
        <v>2.4140489735345039</v>
      </c>
      <c r="H173" s="36">
        <f t="shared" si="13"/>
        <v>2.4140489735345039</v>
      </c>
      <c r="I173" s="36">
        <f t="shared" si="17"/>
        <v>2.4140489735345039</v>
      </c>
      <c r="J173" s="36">
        <f t="shared" si="17"/>
        <v>2.4140489735345039</v>
      </c>
      <c r="K173" s="36">
        <f t="shared" ref="K173:V173" si="20">K30/K135</f>
        <v>2.4140489735345039</v>
      </c>
      <c r="L173" s="36">
        <f t="shared" si="20"/>
        <v>2.4140489735345039</v>
      </c>
      <c r="M173" s="36">
        <f t="shared" si="20"/>
        <v>2.4140489735345039</v>
      </c>
      <c r="N173" s="36">
        <f t="shared" si="20"/>
        <v>2.4140489735345039</v>
      </c>
      <c r="O173" s="36">
        <f t="shared" si="20"/>
        <v>2.4140489735345039</v>
      </c>
      <c r="P173" s="36">
        <f t="shared" si="20"/>
        <v>2.4140489735345039</v>
      </c>
      <c r="Q173" s="36">
        <f t="shared" si="20"/>
        <v>2.4140489735345039</v>
      </c>
      <c r="R173" s="36">
        <f t="shared" si="20"/>
        <v>2.4140489735345039</v>
      </c>
      <c r="S173" s="36">
        <f t="shared" si="20"/>
        <v>2.4140489735345039</v>
      </c>
      <c r="T173" s="36">
        <f t="shared" si="20"/>
        <v>2.4140489735345039</v>
      </c>
      <c r="U173" s="36">
        <f t="shared" si="20"/>
        <v>2.4140489735345039</v>
      </c>
      <c r="V173" s="36">
        <f t="shared" si="20"/>
        <v>2.4140489735345039</v>
      </c>
    </row>
    <row r="174" spans="1:22" s="21" customFormat="1" ht="20.25" customHeight="1" x14ac:dyDescent="0.25">
      <c r="A174" s="23" t="s">
        <v>83</v>
      </c>
      <c r="B174" s="36">
        <f t="shared" si="13"/>
        <v>1.628212524483533</v>
      </c>
      <c r="C174" s="36">
        <f t="shared" si="13"/>
        <v>1.628212524483533</v>
      </c>
      <c r="D174" s="36">
        <f t="shared" si="13"/>
        <v>1.628212524483533</v>
      </c>
      <c r="E174" s="36">
        <f t="shared" si="13"/>
        <v>1.628212524483533</v>
      </c>
      <c r="F174" s="36">
        <f t="shared" si="13"/>
        <v>1.2794256301033817</v>
      </c>
      <c r="G174" s="36">
        <f t="shared" si="13"/>
        <v>1.2794256301033817</v>
      </c>
      <c r="H174" s="36">
        <f t="shared" si="13"/>
        <v>1.2794256301033817</v>
      </c>
      <c r="I174" s="36">
        <f t="shared" si="17"/>
        <v>1.2794256301033817</v>
      </c>
      <c r="J174" s="36">
        <f t="shared" si="17"/>
        <v>1.2794256301033817</v>
      </c>
      <c r="K174" s="36">
        <f t="shared" ref="K174:V174" si="21">K31/K136</f>
        <v>1.2794256301033817</v>
      </c>
      <c r="L174" s="36">
        <f t="shared" si="21"/>
        <v>1.2794256301033817</v>
      </c>
      <c r="M174" s="36">
        <f t="shared" si="21"/>
        <v>1.2794256301033817</v>
      </c>
      <c r="N174" s="36">
        <f t="shared" si="21"/>
        <v>1.2794256301033817</v>
      </c>
      <c r="O174" s="36">
        <f t="shared" si="21"/>
        <v>1.2794256301033817</v>
      </c>
      <c r="P174" s="36">
        <f t="shared" si="21"/>
        <v>1.2794256301033817</v>
      </c>
      <c r="Q174" s="36">
        <f t="shared" si="21"/>
        <v>1.2794256301033817</v>
      </c>
      <c r="R174" s="36">
        <f t="shared" si="21"/>
        <v>1.2794256301033817</v>
      </c>
      <c r="S174" s="36">
        <f t="shared" si="21"/>
        <v>1.2794256301033817</v>
      </c>
      <c r="T174" s="36">
        <f t="shared" si="21"/>
        <v>1.2794256301033817</v>
      </c>
      <c r="U174" s="36">
        <f t="shared" si="21"/>
        <v>1.2794256301033817</v>
      </c>
      <c r="V174" s="36">
        <f t="shared" si="21"/>
        <v>1.2794256301033817</v>
      </c>
    </row>
    <row r="175" spans="1:22" s="21" customFormat="1" ht="20.25" customHeight="1" x14ac:dyDescent="0.25">
      <c r="A175" s="23" t="s">
        <v>84</v>
      </c>
      <c r="B175" s="36">
        <f t="shared" si="13"/>
        <v>5.7066615226337443E-2</v>
      </c>
      <c r="C175" s="36">
        <f t="shared" si="13"/>
        <v>5.7066615226337443E-2</v>
      </c>
      <c r="D175" s="36">
        <f t="shared" si="13"/>
        <v>5.7066615226337443E-2</v>
      </c>
      <c r="E175" s="36">
        <f t="shared" si="13"/>
        <v>5.7066615226337443E-2</v>
      </c>
      <c r="F175" s="36">
        <f t="shared" si="13"/>
        <v>5.7066615226337443E-2</v>
      </c>
      <c r="G175" s="36">
        <f t="shared" si="13"/>
        <v>5.7066615226337443E-2</v>
      </c>
      <c r="H175" s="36">
        <f t="shared" si="13"/>
        <v>5.7066615226337443E-2</v>
      </c>
      <c r="I175" s="36">
        <f t="shared" si="17"/>
        <v>5.7066615226337443E-2</v>
      </c>
      <c r="J175" s="36">
        <f t="shared" si="17"/>
        <v>5.7066615226337443E-2</v>
      </c>
      <c r="K175" s="36">
        <f t="shared" ref="K175:V175" si="22">K32/K137</f>
        <v>5.7066615226337443E-2</v>
      </c>
      <c r="L175" s="36">
        <f t="shared" si="22"/>
        <v>5.7066615226337443E-2</v>
      </c>
      <c r="M175" s="36">
        <f t="shared" si="22"/>
        <v>5.7066615226337443E-2</v>
      </c>
      <c r="N175" s="36">
        <f t="shared" si="22"/>
        <v>5.7066615226337443E-2</v>
      </c>
      <c r="O175" s="36">
        <f t="shared" si="22"/>
        <v>5.7066615226337443E-2</v>
      </c>
      <c r="P175" s="36">
        <f t="shared" si="22"/>
        <v>5.7066615226337443E-2</v>
      </c>
      <c r="Q175" s="36">
        <f t="shared" si="22"/>
        <v>5.7066615226337443E-2</v>
      </c>
      <c r="R175" s="36">
        <f t="shared" si="22"/>
        <v>5.7066615226337443E-2</v>
      </c>
      <c r="S175" s="36">
        <f t="shared" si="22"/>
        <v>5.7066615226337443E-2</v>
      </c>
      <c r="T175" s="36">
        <f t="shared" si="22"/>
        <v>5.7066615226337443E-2</v>
      </c>
      <c r="U175" s="36">
        <f t="shared" si="22"/>
        <v>5.7066615226337443E-2</v>
      </c>
      <c r="V175" s="36">
        <f t="shared" si="22"/>
        <v>5.7066615226337443E-2</v>
      </c>
    </row>
    <row r="176" spans="1:22" s="21" customFormat="1" ht="20.25" customHeight="1" x14ac:dyDescent="0.25">
      <c r="A176" s="23" t="s">
        <v>85</v>
      </c>
      <c r="B176" s="36">
        <f t="shared" si="13"/>
        <v>1.6592528611530988</v>
      </c>
      <c r="C176" s="36">
        <f t="shared" si="13"/>
        <v>1.6592528611530988</v>
      </c>
      <c r="D176" s="36">
        <f t="shared" si="13"/>
        <v>1.6592528611530988</v>
      </c>
      <c r="E176" s="36">
        <f t="shared" si="13"/>
        <v>1.6592528611530988</v>
      </c>
      <c r="F176" s="36">
        <f t="shared" si="13"/>
        <v>1.6592528611530988</v>
      </c>
      <c r="G176" s="36">
        <f t="shared" si="13"/>
        <v>1.6592528611530988</v>
      </c>
      <c r="H176" s="36">
        <f t="shared" si="13"/>
        <v>1.6592528611530988</v>
      </c>
      <c r="I176" s="36">
        <f t="shared" si="17"/>
        <v>1.6592528611530988</v>
      </c>
      <c r="J176" s="36">
        <f t="shared" si="17"/>
        <v>1.6592528611530988</v>
      </c>
      <c r="K176" s="36">
        <f t="shared" ref="K176:V176" si="23">K33/K138</f>
        <v>1.6592528611530988</v>
      </c>
      <c r="L176" s="36">
        <f t="shared" si="23"/>
        <v>1.6592528611530988</v>
      </c>
      <c r="M176" s="36">
        <f t="shared" si="23"/>
        <v>1.6592528611530988</v>
      </c>
      <c r="N176" s="36">
        <f t="shared" si="23"/>
        <v>1.6592528611530988</v>
      </c>
      <c r="O176" s="36">
        <f t="shared" si="23"/>
        <v>1.6592528611530988</v>
      </c>
      <c r="P176" s="36">
        <f t="shared" si="23"/>
        <v>1.6592528611530988</v>
      </c>
      <c r="Q176" s="36">
        <f t="shared" si="23"/>
        <v>1.6592528611530988</v>
      </c>
      <c r="R176" s="36">
        <f t="shared" si="23"/>
        <v>1.6592528611530988</v>
      </c>
      <c r="S176" s="36">
        <f t="shared" si="23"/>
        <v>1.6592528611530988</v>
      </c>
      <c r="T176" s="36">
        <f t="shared" si="23"/>
        <v>1.6592528611530988</v>
      </c>
      <c r="U176" s="36">
        <f t="shared" si="23"/>
        <v>1.6592528611530988</v>
      </c>
      <c r="V176" s="36">
        <f t="shared" si="23"/>
        <v>1.6592528611530988</v>
      </c>
    </row>
    <row r="177" spans="1:22" s="21" customFormat="1" ht="20.25" customHeight="1" x14ac:dyDescent="0.25">
      <c r="A177" s="23" t="s">
        <v>86</v>
      </c>
      <c r="B177" s="36">
        <f t="shared" si="13"/>
        <v>1.1453651685393258</v>
      </c>
      <c r="C177" s="36">
        <f t="shared" si="13"/>
        <v>1.1453651685393258</v>
      </c>
      <c r="D177" s="36">
        <f t="shared" si="13"/>
        <v>1.1453651685393258</v>
      </c>
      <c r="E177" s="36">
        <f t="shared" si="13"/>
        <v>1.1453651685393258</v>
      </c>
      <c r="F177" s="36">
        <f t="shared" si="13"/>
        <v>1.1453651685393258</v>
      </c>
      <c r="G177" s="36">
        <f t="shared" si="13"/>
        <v>1.1453651685393258</v>
      </c>
      <c r="H177" s="36">
        <f t="shared" si="13"/>
        <v>1.1453651685393258</v>
      </c>
      <c r="I177" s="36">
        <f t="shared" si="17"/>
        <v>1.1453651685393258</v>
      </c>
      <c r="J177" s="36">
        <f t="shared" si="17"/>
        <v>1.1453651685393258</v>
      </c>
      <c r="K177" s="36">
        <f t="shared" ref="K177:V177" si="24">K34/K139</f>
        <v>1.1453651685393258</v>
      </c>
      <c r="L177" s="36">
        <f t="shared" si="24"/>
        <v>1.1453651685393258</v>
      </c>
      <c r="M177" s="36">
        <f t="shared" si="24"/>
        <v>1.1453651685393258</v>
      </c>
      <c r="N177" s="36">
        <f t="shared" si="24"/>
        <v>1.1453651685393258</v>
      </c>
      <c r="O177" s="36">
        <f t="shared" si="24"/>
        <v>1.1453651685393258</v>
      </c>
      <c r="P177" s="36">
        <f t="shared" si="24"/>
        <v>1.1453651685393258</v>
      </c>
      <c r="Q177" s="36">
        <f t="shared" si="24"/>
        <v>1.1453651685393258</v>
      </c>
      <c r="R177" s="36">
        <f t="shared" si="24"/>
        <v>1.1453651685393258</v>
      </c>
      <c r="S177" s="36">
        <f t="shared" si="24"/>
        <v>1.1453651685393258</v>
      </c>
      <c r="T177" s="36">
        <f t="shared" si="24"/>
        <v>1.1453651685393258</v>
      </c>
      <c r="U177" s="36">
        <f t="shared" si="24"/>
        <v>1.1453651685393258</v>
      </c>
      <c r="V177" s="36">
        <f t="shared" si="24"/>
        <v>1.1453651685393258</v>
      </c>
    </row>
    <row r="178" spans="1:22" s="21" customFormat="1" ht="20.25" customHeight="1" x14ac:dyDescent="0.25">
      <c r="A178" s="23" t="s">
        <v>87</v>
      </c>
      <c r="B178" s="36">
        <f t="shared" si="13"/>
        <v>2.217330270546197</v>
      </c>
      <c r="C178" s="36">
        <f t="shared" si="13"/>
        <v>2.217330270546197</v>
      </c>
      <c r="D178" s="36">
        <f t="shared" si="13"/>
        <v>2.217330270546197</v>
      </c>
      <c r="E178" s="36">
        <f t="shared" si="13"/>
        <v>2.217330270546197</v>
      </c>
      <c r="F178" s="36">
        <f t="shared" si="13"/>
        <v>2.217330270546197</v>
      </c>
      <c r="G178" s="36">
        <f t="shared" si="13"/>
        <v>2.217330270546197</v>
      </c>
      <c r="H178" s="36">
        <f t="shared" si="13"/>
        <v>2.217330270546197</v>
      </c>
      <c r="I178" s="36">
        <f t="shared" si="17"/>
        <v>2.217330270546197</v>
      </c>
      <c r="J178" s="36">
        <f t="shared" si="17"/>
        <v>2.217330270546197</v>
      </c>
      <c r="K178" s="36">
        <f t="shared" ref="K178:V178" si="25">K35/K140</f>
        <v>2.217330270546197</v>
      </c>
      <c r="L178" s="36">
        <f t="shared" si="25"/>
        <v>2.217330270546197</v>
      </c>
      <c r="M178" s="36">
        <f t="shared" si="25"/>
        <v>2.217330270546197</v>
      </c>
      <c r="N178" s="36">
        <f t="shared" si="25"/>
        <v>2.217330270546197</v>
      </c>
      <c r="O178" s="36">
        <f t="shared" si="25"/>
        <v>2.217330270546197</v>
      </c>
      <c r="P178" s="36">
        <f t="shared" si="25"/>
        <v>2.217330270546197</v>
      </c>
      <c r="Q178" s="36">
        <f t="shared" si="25"/>
        <v>2.217330270546197</v>
      </c>
      <c r="R178" s="36">
        <f t="shared" si="25"/>
        <v>2.217330270546197</v>
      </c>
      <c r="S178" s="36">
        <f t="shared" si="25"/>
        <v>2.217330270546197</v>
      </c>
      <c r="T178" s="36">
        <f t="shared" si="25"/>
        <v>2.217330270546197</v>
      </c>
      <c r="U178" s="36">
        <f t="shared" si="25"/>
        <v>2.217330270546197</v>
      </c>
      <c r="V178" s="36">
        <f t="shared" si="25"/>
        <v>2.217330270546197</v>
      </c>
    </row>
    <row r="179" spans="1:22" s="21" customFormat="1" ht="20.25" customHeight="1" x14ac:dyDescent="0.25">
      <c r="A179" s="23" t="s">
        <v>88</v>
      </c>
      <c r="B179" s="36">
        <f t="shared" si="13"/>
        <v>2.4406718235424179</v>
      </c>
      <c r="C179" s="36">
        <f t="shared" si="13"/>
        <v>2.4406718235424179</v>
      </c>
      <c r="D179" s="36">
        <f t="shared" si="13"/>
        <v>2.4406718235424179</v>
      </c>
      <c r="E179" s="36">
        <f t="shared" si="13"/>
        <v>2.4406718235424179</v>
      </c>
      <c r="F179" s="36">
        <f t="shared" si="13"/>
        <v>2.4406718235424179</v>
      </c>
      <c r="G179" s="36">
        <f t="shared" si="13"/>
        <v>2.4406718235424179</v>
      </c>
      <c r="H179" s="36">
        <f t="shared" si="13"/>
        <v>2.4406718235424179</v>
      </c>
      <c r="I179" s="36">
        <f t="shared" si="17"/>
        <v>2.4406718235424179</v>
      </c>
      <c r="J179" s="36">
        <f t="shared" si="17"/>
        <v>2.4406718235424179</v>
      </c>
      <c r="K179" s="36">
        <f t="shared" ref="K179:V179" si="26">K36/K141</f>
        <v>2.4406718235424179</v>
      </c>
      <c r="L179" s="36">
        <f t="shared" si="26"/>
        <v>2.4406718235424179</v>
      </c>
      <c r="M179" s="36">
        <f t="shared" si="26"/>
        <v>2.4406718235424179</v>
      </c>
      <c r="N179" s="36">
        <f t="shared" si="26"/>
        <v>2.4406718235424179</v>
      </c>
      <c r="O179" s="36">
        <f t="shared" si="26"/>
        <v>2.4406718235424179</v>
      </c>
      <c r="P179" s="36">
        <f t="shared" si="26"/>
        <v>2.4406718235424179</v>
      </c>
      <c r="Q179" s="36">
        <f t="shared" si="26"/>
        <v>2.4406718235424179</v>
      </c>
      <c r="R179" s="36">
        <f t="shared" si="26"/>
        <v>2.4406718235424179</v>
      </c>
      <c r="S179" s="36">
        <f t="shared" si="26"/>
        <v>2.4406718235424179</v>
      </c>
      <c r="T179" s="36">
        <f t="shared" si="26"/>
        <v>2.4406718235424179</v>
      </c>
      <c r="U179" s="36">
        <f t="shared" si="26"/>
        <v>2.4406718235424179</v>
      </c>
      <c r="V179" s="36">
        <f t="shared" si="26"/>
        <v>2.4406718235424179</v>
      </c>
    </row>
    <row r="180" spans="1:22" s="21" customFormat="1" ht="20.25" customHeight="1" x14ac:dyDescent="0.25">
      <c r="A180" s="23" t="s">
        <v>89</v>
      </c>
      <c r="B180" s="36">
        <v>0</v>
      </c>
      <c r="C180" s="36">
        <v>0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36">
        <v>0</v>
      </c>
      <c r="M180" s="36">
        <v>0</v>
      </c>
      <c r="N180" s="36">
        <v>0</v>
      </c>
      <c r="O180" s="36">
        <v>0</v>
      </c>
      <c r="P180" s="36">
        <v>0</v>
      </c>
      <c r="Q180" s="36">
        <v>0</v>
      </c>
      <c r="R180" s="36">
        <v>0</v>
      </c>
      <c r="S180" s="36">
        <v>0</v>
      </c>
      <c r="T180" s="36">
        <v>0</v>
      </c>
      <c r="U180" s="36">
        <v>0</v>
      </c>
      <c r="V180" s="36">
        <v>1</v>
      </c>
    </row>
    <row r="181" spans="1:22" s="21" customFormat="1" ht="20.25" customHeight="1" x14ac:dyDescent="0.25">
      <c r="A181" s="23" t="s">
        <v>90</v>
      </c>
      <c r="B181" s="36">
        <f t="shared" ref="B181:V181" si="27">B38/B143</f>
        <v>1.5105794262508889</v>
      </c>
      <c r="C181" s="36">
        <f t="shared" si="27"/>
        <v>1.5105794262508889</v>
      </c>
      <c r="D181" s="36">
        <f t="shared" si="27"/>
        <v>1.5105794262508889</v>
      </c>
      <c r="E181" s="36">
        <f t="shared" si="27"/>
        <v>1.5105794262508889</v>
      </c>
      <c r="F181" s="36">
        <f t="shared" si="27"/>
        <v>1.5105794262508889</v>
      </c>
      <c r="G181" s="36">
        <f t="shared" si="27"/>
        <v>1.5105794262508889</v>
      </c>
      <c r="H181" s="36">
        <f t="shared" si="27"/>
        <v>1.5105794262508889</v>
      </c>
      <c r="I181" s="36">
        <f t="shared" si="27"/>
        <v>1.5105794262508889</v>
      </c>
      <c r="J181" s="36">
        <f t="shared" si="27"/>
        <v>1.5105794262508889</v>
      </c>
      <c r="K181" s="36">
        <f t="shared" si="27"/>
        <v>1.5105794262508889</v>
      </c>
      <c r="L181" s="36">
        <f t="shared" si="27"/>
        <v>1.5105794262508889</v>
      </c>
      <c r="M181" s="36">
        <f t="shared" si="27"/>
        <v>1.5105794262508889</v>
      </c>
      <c r="N181" s="36">
        <f t="shared" si="27"/>
        <v>1.5105794262508889</v>
      </c>
      <c r="O181" s="36">
        <f t="shared" si="27"/>
        <v>1.5105794262508889</v>
      </c>
      <c r="P181" s="36">
        <f t="shared" si="27"/>
        <v>1.5105794262508889</v>
      </c>
      <c r="Q181" s="36">
        <f t="shared" si="27"/>
        <v>1.5105794262508889</v>
      </c>
      <c r="R181" s="36">
        <f t="shared" si="27"/>
        <v>1.5105794262508889</v>
      </c>
      <c r="S181" s="36">
        <f t="shared" si="27"/>
        <v>1.5105794262508889</v>
      </c>
      <c r="T181" s="36">
        <f t="shared" si="27"/>
        <v>1.5105794262508889</v>
      </c>
      <c r="U181" s="36">
        <f t="shared" si="27"/>
        <v>1.5105794262508889</v>
      </c>
      <c r="V181" s="36">
        <f t="shared" si="27"/>
        <v>1.5105794262508889</v>
      </c>
    </row>
    <row r="182" spans="1:22" s="21" customFormat="1" ht="20.25" customHeight="1" x14ac:dyDescent="0.25">
      <c r="A182" s="23" t="s">
        <v>96</v>
      </c>
      <c r="B182" s="36">
        <f t="shared" ref="B182:V182" si="28">B39/B144</f>
        <v>3.3625730994152043</v>
      </c>
      <c r="C182" s="36">
        <f t="shared" si="28"/>
        <v>3.3625730994152043</v>
      </c>
      <c r="D182" s="36">
        <f t="shared" si="28"/>
        <v>3.3625730994152043</v>
      </c>
      <c r="E182" s="36">
        <f t="shared" si="28"/>
        <v>3.3625730994152043</v>
      </c>
      <c r="F182" s="36">
        <f t="shared" si="28"/>
        <v>3.3625730994152043</v>
      </c>
      <c r="G182" s="36">
        <f t="shared" si="28"/>
        <v>3.3625730994152043</v>
      </c>
      <c r="H182" s="36">
        <f t="shared" si="28"/>
        <v>3.3625730994152043</v>
      </c>
      <c r="I182" s="36">
        <f t="shared" si="28"/>
        <v>3.3625730994152043</v>
      </c>
      <c r="J182" s="36">
        <f t="shared" si="28"/>
        <v>3.3625730994152043</v>
      </c>
      <c r="K182" s="36">
        <f t="shared" si="28"/>
        <v>3.3625730994152043</v>
      </c>
      <c r="L182" s="36">
        <f t="shared" si="28"/>
        <v>3.3625730994152043</v>
      </c>
      <c r="M182" s="36">
        <f t="shared" si="28"/>
        <v>3.3625730994152043</v>
      </c>
      <c r="N182" s="36">
        <f t="shared" si="28"/>
        <v>3.3625730994152043</v>
      </c>
      <c r="O182" s="36">
        <f t="shared" si="28"/>
        <v>3.3625730994152043</v>
      </c>
      <c r="P182" s="36">
        <f t="shared" si="28"/>
        <v>3.3625730994152043</v>
      </c>
      <c r="Q182" s="36">
        <f t="shared" si="28"/>
        <v>3.3625730994152043</v>
      </c>
      <c r="R182" s="36">
        <f t="shared" si="28"/>
        <v>3.3625730994152043</v>
      </c>
      <c r="S182" s="36">
        <f t="shared" si="28"/>
        <v>3.3625730994152043</v>
      </c>
      <c r="T182" s="36">
        <f t="shared" si="28"/>
        <v>3.3625730994152043</v>
      </c>
      <c r="U182" s="36">
        <f t="shared" si="28"/>
        <v>3.3625730994152043</v>
      </c>
      <c r="V182" s="36">
        <f t="shared" si="28"/>
        <v>3.3625730994152043</v>
      </c>
    </row>
    <row r="183" spans="1:22" s="21" customFormat="1" ht="20.25" customHeight="1" x14ac:dyDescent="0.25">
      <c r="A183" s="23" t="s">
        <v>40</v>
      </c>
      <c r="B183" s="36">
        <f t="shared" ref="B183:V183" si="29">B40/B145</f>
        <v>2.9890453834115807</v>
      </c>
      <c r="C183" s="36">
        <f t="shared" si="29"/>
        <v>2.9890453834115807</v>
      </c>
      <c r="D183" s="36">
        <f t="shared" si="29"/>
        <v>2.9890453834115807</v>
      </c>
      <c r="E183" s="36">
        <f t="shared" si="29"/>
        <v>2.9890453834115807</v>
      </c>
      <c r="F183" s="36">
        <f t="shared" si="29"/>
        <v>2.9890453834115807</v>
      </c>
      <c r="G183" s="36">
        <f t="shared" si="29"/>
        <v>2.9890453834115807</v>
      </c>
      <c r="H183" s="36">
        <f t="shared" si="29"/>
        <v>2.9890453834115807</v>
      </c>
      <c r="I183" s="36">
        <f t="shared" si="29"/>
        <v>2.9890453834115807</v>
      </c>
      <c r="J183" s="36">
        <f t="shared" si="29"/>
        <v>2.9890453834115807</v>
      </c>
      <c r="K183" s="36">
        <f t="shared" si="29"/>
        <v>2.9890453834115807</v>
      </c>
      <c r="L183" s="36">
        <f t="shared" si="29"/>
        <v>2.9890453834115807</v>
      </c>
      <c r="M183" s="36">
        <f t="shared" si="29"/>
        <v>2.9890453834115807</v>
      </c>
      <c r="N183" s="36">
        <f t="shared" si="29"/>
        <v>2.9890453834115807</v>
      </c>
      <c r="O183" s="36">
        <f t="shared" si="29"/>
        <v>2.9890453834115807</v>
      </c>
      <c r="P183" s="36">
        <f t="shared" si="29"/>
        <v>2.9890453834115807</v>
      </c>
      <c r="Q183" s="36">
        <f t="shared" si="29"/>
        <v>2.9890453834115807</v>
      </c>
      <c r="R183" s="36">
        <f t="shared" si="29"/>
        <v>2.9890453834115807</v>
      </c>
      <c r="S183" s="36">
        <f t="shared" si="29"/>
        <v>2.9890453834115807</v>
      </c>
      <c r="T183" s="36">
        <f t="shared" si="29"/>
        <v>2.9890453834115807</v>
      </c>
      <c r="U183" s="36">
        <f t="shared" si="29"/>
        <v>2.9890453834115807</v>
      </c>
      <c r="V183" s="36">
        <f t="shared" si="29"/>
        <v>2.9890453834115807</v>
      </c>
    </row>
    <row r="184" spans="1:22" s="21" customFormat="1" ht="20.25" customHeight="1" x14ac:dyDescent="0.25">
      <c r="A184" s="23" t="s">
        <v>41</v>
      </c>
      <c r="B184" s="36">
        <f t="shared" ref="B184:V184" si="30">B41/B146</f>
        <v>2.6697109733728963</v>
      </c>
      <c r="C184" s="36">
        <f t="shared" si="30"/>
        <v>2.6697109733728963</v>
      </c>
      <c r="D184" s="36">
        <f t="shared" si="30"/>
        <v>2.6697109733728963</v>
      </c>
      <c r="E184" s="36">
        <f t="shared" si="30"/>
        <v>2.6697109733728963</v>
      </c>
      <c r="F184" s="36">
        <f t="shared" si="30"/>
        <v>2.6697109733728963</v>
      </c>
      <c r="G184" s="36">
        <f t="shared" si="30"/>
        <v>2.6697109733728963</v>
      </c>
      <c r="H184" s="36">
        <f t="shared" si="30"/>
        <v>2.6697109733728963</v>
      </c>
      <c r="I184" s="36">
        <f t="shared" si="30"/>
        <v>2.6697109733728963</v>
      </c>
      <c r="J184" s="36">
        <f t="shared" si="30"/>
        <v>2.6697109733728963</v>
      </c>
      <c r="K184" s="36">
        <f t="shared" si="30"/>
        <v>2.6697109733728963</v>
      </c>
      <c r="L184" s="36">
        <f t="shared" si="30"/>
        <v>2.6697109733728963</v>
      </c>
      <c r="M184" s="36">
        <f t="shared" si="30"/>
        <v>2.6697109733728963</v>
      </c>
      <c r="N184" s="36">
        <f t="shared" si="30"/>
        <v>2.6697109733728963</v>
      </c>
      <c r="O184" s="36">
        <f t="shared" si="30"/>
        <v>2.6697109733728963</v>
      </c>
      <c r="P184" s="36">
        <f t="shared" si="30"/>
        <v>2.6697109733728963</v>
      </c>
      <c r="Q184" s="36">
        <f t="shared" si="30"/>
        <v>2.6697109733728963</v>
      </c>
      <c r="R184" s="36">
        <f t="shared" si="30"/>
        <v>2.6697109733728963</v>
      </c>
      <c r="S184" s="36">
        <f t="shared" si="30"/>
        <v>2.6697109733728963</v>
      </c>
      <c r="T184" s="36">
        <f t="shared" si="30"/>
        <v>2.6697109733728963</v>
      </c>
      <c r="U184" s="36">
        <f t="shared" si="30"/>
        <v>2.6697109733728963</v>
      </c>
      <c r="V184" s="36">
        <f t="shared" si="30"/>
        <v>2.6697109733728963</v>
      </c>
    </row>
    <row r="185" spans="1:22" s="21" customFormat="1" ht="20.25" customHeight="1" x14ac:dyDescent="0.25">
      <c r="A185" s="23" t="s">
        <v>0</v>
      </c>
      <c r="B185" s="36">
        <f t="shared" ref="B185:V185" si="31">B42/B147</f>
        <v>2.5800376647834273</v>
      </c>
      <c r="C185" s="36">
        <f t="shared" si="31"/>
        <v>2.5800376647834273</v>
      </c>
      <c r="D185" s="36">
        <f t="shared" si="31"/>
        <v>2.5800376647834273</v>
      </c>
      <c r="E185" s="36">
        <f t="shared" si="31"/>
        <v>2.5800376647834273</v>
      </c>
      <c r="F185" s="36">
        <f t="shared" si="31"/>
        <v>2.5800376647834273</v>
      </c>
      <c r="G185" s="36">
        <f t="shared" si="31"/>
        <v>2.5800376647834273</v>
      </c>
      <c r="H185" s="36">
        <f t="shared" si="31"/>
        <v>2.5800376647834273</v>
      </c>
      <c r="I185" s="36">
        <f t="shared" si="31"/>
        <v>2.5800376647834273</v>
      </c>
      <c r="J185" s="36">
        <f t="shared" si="31"/>
        <v>2.5800376647834273</v>
      </c>
      <c r="K185" s="36">
        <f t="shared" si="31"/>
        <v>2.5800376647834273</v>
      </c>
      <c r="L185" s="36">
        <f t="shared" si="31"/>
        <v>2.5800376647834273</v>
      </c>
      <c r="M185" s="36">
        <f t="shared" si="31"/>
        <v>2.5800376647834273</v>
      </c>
      <c r="N185" s="36">
        <f t="shared" si="31"/>
        <v>2.5800376647834273</v>
      </c>
      <c r="O185" s="36">
        <f t="shared" si="31"/>
        <v>2.5800376647834273</v>
      </c>
      <c r="P185" s="36">
        <f t="shared" si="31"/>
        <v>2.5800376647834273</v>
      </c>
      <c r="Q185" s="36">
        <f t="shared" si="31"/>
        <v>2.5800376647834273</v>
      </c>
      <c r="R185" s="36">
        <f t="shared" si="31"/>
        <v>2.5800376647834273</v>
      </c>
      <c r="S185" s="36">
        <f t="shared" si="31"/>
        <v>2.5800376647834273</v>
      </c>
      <c r="T185" s="36">
        <f t="shared" si="31"/>
        <v>2.5800376647834273</v>
      </c>
      <c r="U185" s="36">
        <f t="shared" si="31"/>
        <v>2.5800376647834273</v>
      </c>
      <c r="V185" s="36">
        <f t="shared" si="31"/>
        <v>2.5800376647834273</v>
      </c>
    </row>
    <row r="186" spans="1:22" s="21" customFormat="1" ht="20.25" customHeight="1" x14ac:dyDescent="0.25">
      <c r="A186" s="23" t="s">
        <v>1</v>
      </c>
      <c r="B186" s="36">
        <v>0</v>
      </c>
      <c r="C186" s="36">
        <v>0</v>
      </c>
      <c r="D186" s="36">
        <v>0</v>
      </c>
      <c r="E186" s="36">
        <v>0</v>
      </c>
      <c r="F186" s="36">
        <v>0</v>
      </c>
      <c r="G186" s="36">
        <v>0</v>
      </c>
      <c r="H186" s="36">
        <v>0</v>
      </c>
      <c r="I186" s="36">
        <v>0</v>
      </c>
      <c r="J186" s="36">
        <v>0</v>
      </c>
      <c r="K186" s="36">
        <v>0</v>
      </c>
      <c r="L186" s="36">
        <v>0</v>
      </c>
      <c r="M186" s="36">
        <v>0</v>
      </c>
      <c r="N186" s="36">
        <v>0</v>
      </c>
      <c r="O186" s="36">
        <v>0</v>
      </c>
      <c r="P186" s="36">
        <v>0</v>
      </c>
      <c r="Q186" s="36">
        <v>0</v>
      </c>
      <c r="R186" s="36">
        <v>0</v>
      </c>
      <c r="S186" s="36">
        <v>0</v>
      </c>
      <c r="T186" s="36">
        <v>0</v>
      </c>
      <c r="U186" s="36">
        <v>0</v>
      </c>
      <c r="V186" s="36">
        <v>1</v>
      </c>
    </row>
    <row r="187" spans="1:22" s="21" customFormat="1" ht="20.25" customHeight="1" x14ac:dyDescent="0.25">
      <c r="A187" s="23" t="s">
        <v>39</v>
      </c>
      <c r="B187" s="36">
        <f t="shared" ref="B187:V187" si="32">B44/B149</f>
        <v>2.601393248420846</v>
      </c>
      <c r="C187" s="36">
        <f t="shared" si="32"/>
        <v>2.5891376204350496</v>
      </c>
      <c r="D187" s="36">
        <f t="shared" si="32"/>
        <v>2.5806786402039292</v>
      </c>
      <c r="E187" s="36">
        <f t="shared" si="32"/>
        <v>2.5745091875354036</v>
      </c>
      <c r="F187" s="36">
        <f t="shared" si="32"/>
        <v>2.5591784206428727</v>
      </c>
      <c r="G187" s="36">
        <f t="shared" si="32"/>
        <v>2.5591784206428727</v>
      </c>
      <c r="H187" s="36">
        <f t="shared" si="32"/>
        <v>2.5582084171347135</v>
      </c>
      <c r="I187" s="36">
        <f t="shared" si="32"/>
        <v>2.552912127736549</v>
      </c>
      <c r="J187" s="36">
        <f t="shared" si="32"/>
        <v>2.552912127736549</v>
      </c>
      <c r="K187" s="36">
        <f t="shared" si="32"/>
        <v>2.5378499272266315</v>
      </c>
      <c r="L187" s="36">
        <f t="shared" si="32"/>
        <v>2.5378499272266315</v>
      </c>
      <c r="M187" s="36">
        <f t="shared" si="32"/>
        <v>2.5378499272266315</v>
      </c>
      <c r="N187" s="36">
        <f t="shared" si="32"/>
        <v>2.5378499272266315</v>
      </c>
      <c r="O187" s="36">
        <f t="shared" si="32"/>
        <v>2.5378499272266315</v>
      </c>
      <c r="P187" s="36">
        <f t="shared" si="32"/>
        <v>2.5378499272266315</v>
      </c>
      <c r="Q187" s="36">
        <f t="shared" si="32"/>
        <v>2.5378499272266315</v>
      </c>
      <c r="R187" s="36">
        <f t="shared" si="32"/>
        <v>2.5378499272266315</v>
      </c>
      <c r="S187" s="36">
        <f t="shared" si="32"/>
        <v>2.5378499272266315</v>
      </c>
      <c r="T187" s="36">
        <f t="shared" si="32"/>
        <v>2.5378499272266315</v>
      </c>
      <c r="U187" s="36">
        <f t="shared" si="32"/>
        <v>2.5378499272266315</v>
      </c>
      <c r="V187" s="36">
        <f t="shared" si="32"/>
        <v>2.5378499272266315</v>
      </c>
    </row>
    <row r="190" spans="1:22" s="22" customFormat="1" ht="21" x14ac:dyDescent="0.25">
      <c r="A190" s="37" t="s">
        <v>48</v>
      </c>
      <c r="B190" s="38"/>
      <c r="C190" s="38"/>
      <c r="E190" s="37" t="s">
        <v>49</v>
      </c>
    </row>
    <row r="191" spans="1:22" s="22" customFormat="1" ht="20.25" x14ac:dyDescent="0.25">
      <c r="A191" s="39" t="s">
        <v>106</v>
      </c>
      <c r="B191" s="40"/>
      <c r="C191" s="40"/>
      <c r="E191" s="39" t="s">
        <v>51</v>
      </c>
    </row>
    <row r="192" spans="1:22" s="22" customFormat="1" ht="21" x14ac:dyDescent="0.25">
      <c r="A192" s="41"/>
      <c r="B192" s="41"/>
      <c r="C192" s="41"/>
    </row>
    <row r="193" spans="1:8" s="22" customFormat="1" ht="21" x14ac:dyDescent="0.25">
      <c r="A193" s="42" t="s">
        <v>52</v>
      </c>
      <c r="B193" s="41"/>
      <c r="C193" s="41"/>
      <c r="E193" s="43" t="s">
        <v>50</v>
      </c>
    </row>
    <row r="194" spans="1:8" s="22" customFormat="1" ht="21" x14ac:dyDescent="0.25">
      <c r="A194" s="41"/>
      <c r="B194" s="41"/>
      <c r="C194" s="41"/>
    </row>
    <row r="195" spans="1:8" s="22" customFormat="1" ht="21" x14ac:dyDescent="0.25">
      <c r="A195" s="42" t="s">
        <v>63</v>
      </c>
      <c r="B195" s="41"/>
      <c r="C195" s="41"/>
      <c r="E195" s="42" t="s">
        <v>65</v>
      </c>
    </row>
    <row r="196" spans="1:8" s="22" customFormat="1" ht="21" x14ac:dyDescent="0.25">
      <c r="A196" s="41"/>
      <c r="B196" s="41"/>
      <c r="C196" s="41"/>
      <c r="E196" s="41"/>
    </row>
    <row r="197" spans="1:8" s="22" customFormat="1" ht="21" x14ac:dyDescent="0.25">
      <c r="A197" s="37" t="s">
        <v>53</v>
      </c>
      <c r="B197" s="41"/>
      <c r="C197" s="41"/>
      <c r="E197" s="37" t="s">
        <v>97</v>
      </c>
    </row>
    <row r="198" spans="1:8" s="22" customFormat="1" ht="21" x14ac:dyDescent="0.25">
      <c r="A198" s="44" t="s">
        <v>54</v>
      </c>
      <c r="B198" s="41"/>
      <c r="C198" s="41"/>
      <c r="E198" s="39" t="s">
        <v>98</v>
      </c>
    </row>
    <row r="199" spans="1:8" s="22" customFormat="1" ht="21" x14ac:dyDescent="0.25">
      <c r="A199" s="41"/>
      <c r="B199" s="41"/>
      <c r="C199" s="41"/>
      <c r="E199" s="41"/>
    </row>
    <row r="200" spans="1:8" s="22" customFormat="1" ht="21" x14ac:dyDescent="0.25">
      <c r="A200" s="42" t="s">
        <v>55</v>
      </c>
      <c r="B200" s="41"/>
      <c r="C200" s="41"/>
      <c r="E200" s="43" t="s">
        <v>99</v>
      </c>
      <c r="F200" s="43"/>
      <c r="G200" s="43"/>
      <c r="H200" s="43"/>
    </row>
    <row r="201" spans="1:8" s="22" customFormat="1" ht="21" x14ac:dyDescent="0.25">
      <c r="A201" s="41"/>
      <c r="B201" s="41"/>
      <c r="C201" s="41"/>
      <c r="E201" s="41"/>
    </row>
    <row r="202" spans="1:8" s="22" customFormat="1" ht="21" x14ac:dyDescent="0.25">
      <c r="A202" s="42" t="s">
        <v>64</v>
      </c>
      <c r="B202" s="41"/>
      <c r="C202" s="41"/>
      <c r="E202" s="42" t="s">
        <v>100</v>
      </c>
    </row>
  </sheetData>
  <protectedRanges>
    <protectedRange sqref="U6:U7 Q1:Q2" name="БУХГ и ШИШУЛИНА_1" securityDescriptor="O:WDG:WDD:(A;;CC;;;S-1-5-21-1141646256-4231841686-1616579360-1128)(A;;CC;;;S-1-5-21-1141646256-4231841686-1616579360-24967626)(A;;CC;;;S-1-5-21-1141646256-4231841686-1616579360-24967631)(A;;CC;;;S-1-5-21-1141646256-4231841686-1616579360-24951606)(A;;CC;;;S-1-5-21-1141646256-4231841686-1616579360-24977105)(A;;CC;;;S-1-5-21-1141646256-4231841686-1616579360-1129)(A;;CC;;;S-1-5-21-1141646256-4231841686-1616579360-24975644)(A;;CC;;;S-1-5-21-1141646256-4231841686-1616579360-1130)(A;;CC;;;S-1-5-21-1141646256-4231841686-1616579360-1126)"/>
  </protectedRanges>
  <mergeCells count="11">
    <mergeCell ref="B82:V82"/>
    <mergeCell ref="B115:V115"/>
    <mergeCell ref="A82:A83"/>
    <mergeCell ref="A115:A116"/>
    <mergeCell ref="A153:A154"/>
    <mergeCell ref="B153:V153"/>
    <mergeCell ref="A10:A11"/>
    <mergeCell ref="A48:A49"/>
    <mergeCell ref="B11:V11"/>
    <mergeCell ref="B48:V48"/>
    <mergeCell ref="A7:V7"/>
  </mergeCells>
  <phoneticPr fontId="0" type="noConversion"/>
  <conditionalFormatting sqref="B117:V149">
    <cfRule type="cellIs" dxfId="0" priority="1" operator="equal">
      <formula>0</formula>
    </cfRule>
  </conditionalFormatting>
  <pageMargins left="1.1811023622047245" right="0.78740157480314965" top="0.78740157480314965" bottom="0.78740157480314965" header="0.31496062992125984" footer="0.31496062992125984"/>
  <pageSetup paperSize="8" scale="50" fitToHeight="3" orientation="landscape" r:id="rId1"/>
  <headerFooter differentFirst="1">
    <oddHeader>&amp;C&amp;P</oddHeader>
  </headerFooter>
  <rowBreaks count="2" manualBreakCount="2">
    <brk id="78" max="21" man="1"/>
    <brk id="150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topLeftCell="A4" workbookViewId="0">
      <selection activeCell="B32" sqref="B32"/>
    </sheetView>
  </sheetViews>
  <sheetFormatPr defaultRowHeight="15" x14ac:dyDescent="0.25"/>
  <cols>
    <col min="1" max="1" width="37.85546875" customWidth="1"/>
    <col min="2" max="2" width="39.7109375" customWidth="1"/>
  </cols>
  <sheetData>
    <row r="1" spans="1:2" ht="15.75" thickBot="1" x14ac:dyDescent="0.3">
      <c r="A1" s="1" t="s">
        <v>2</v>
      </c>
      <c r="B1" s="2" t="s">
        <v>3</v>
      </c>
    </row>
    <row r="2" spans="1:2" ht="15.75" thickBot="1" x14ac:dyDescent="0.3">
      <c r="A2" s="3" t="s">
        <v>4</v>
      </c>
      <c r="B2" s="4">
        <v>12903.18</v>
      </c>
    </row>
    <row r="3" spans="1:2" ht="15.75" thickBot="1" x14ac:dyDescent="0.3">
      <c r="A3" s="3" t="s">
        <v>5</v>
      </c>
      <c r="B3" s="4">
        <v>0.71</v>
      </c>
    </row>
    <row r="4" spans="1:2" ht="15.75" thickBot="1" x14ac:dyDescent="0.3">
      <c r="A4" s="3" t="s">
        <v>6</v>
      </c>
      <c r="B4" s="4">
        <v>6633.57</v>
      </c>
    </row>
    <row r="5" spans="1:2" ht="15.75" thickBot="1" x14ac:dyDescent="0.3">
      <c r="A5" s="3" t="s">
        <v>7</v>
      </c>
      <c r="B5" s="4">
        <v>7579.98</v>
      </c>
    </row>
    <row r="6" spans="1:2" ht="15.75" thickBot="1" x14ac:dyDescent="0.3">
      <c r="A6" s="3" t="s">
        <v>8</v>
      </c>
      <c r="B6" s="4">
        <v>8036.3</v>
      </c>
    </row>
    <row r="7" spans="1:2" ht="15.75" thickBot="1" x14ac:dyDescent="0.3">
      <c r="A7" s="3" t="s">
        <v>9</v>
      </c>
      <c r="B7" s="4">
        <v>2504.4</v>
      </c>
    </row>
    <row r="8" spans="1:2" ht="15.75" thickBot="1" x14ac:dyDescent="0.3">
      <c r="A8" s="3" t="s">
        <v>10</v>
      </c>
      <c r="B8" s="4">
        <v>3504.39</v>
      </c>
    </row>
    <row r="9" spans="1:2" ht="15.75" thickBot="1" x14ac:dyDescent="0.3">
      <c r="A9" s="3" t="s">
        <v>11</v>
      </c>
      <c r="B9" s="4">
        <v>314.07</v>
      </c>
    </row>
    <row r="10" spans="1:2" ht="15.75" thickBot="1" x14ac:dyDescent="0.3">
      <c r="A10" s="3" t="s">
        <v>12</v>
      </c>
      <c r="B10" s="4">
        <v>7178.58</v>
      </c>
    </row>
    <row r="11" spans="1:2" ht="15.75" thickBot="1" x14ac:dyDescent="0.3">
      <c r="A11" s="3" t="s">
        <v>13</v>
      </c>
      <c r="B11" s="4">
        <v>2085.6799999999998</v>
      </c>
    </row>
    <row r="12" spans="1:2" ht="15.75" thickBot="1" x14ac:dyDescent="0.3">
      <c r="A12" s="3" t="s">
        <v>14</v>
      </c>
      <c r="B12" s="4">
        <v>137.07</v>
      </c>
    </row>
    <row r="13" spans="1:2" ht="15.75" thickBot="1" x14ac:dyDescent="0.3">
      <c r="A13" s="3" t="s">
        <v>15</v>
      </c>
      <c r="B13" s="4">
        <v>13145.96</v>
      </c>
    </row>
    <row r="14" spans="1:2" ht="15.75" thickBot="1" x14ac:dyDescent="0.3">
      <c r="A14" s="3" t="s">
        <v>16</v>
      </c>
      <c r="B14" s="4">
        <v>32520.2</v>
      </c>
    </row>
    <row r="15" spans="1:2" ht="15.75" thickBot="1" x14ac:dyDescent="0.3">
      <c r="A15" s="3" t="s">
        <v>17</v>
      </c>
      <c r="B15" s="4">
        <v>33478.959999999999</v>
      </c>
    </row>
    <row r="16" spans="1:2" ht="15.75" thickBot="1" x14ac:dyDescent="0.3">
      <c r="A16" s="3" t="s">
        <v>18</v>
      </c>
      <c r="B16" s="4">
        <v>6547.44</v>
      </c>
    </row>
    <row r="17" spans="1:2" ht="15.75" thickBot="1" x14ac:dyDescent="0.3">
      <c r="A17" s="3" t="s">
        <v>19</v>
      </c>
      <c r="B17" s="4">
        <v>6361.3</v>
      </c>
    </row>
    <row r="18" spans="1:2" ht="15.75" thickBot="1" x14ac:dyDescent="0.3">
      <c r="A18" s="3" t="s">
        <v>20</v>
      </c>
      <c r="B18" s="4">
        <v>2008.85</v>
      </c>
    </row>
    <row r="19" spans="1:2" ht="15.75" thickBot="1" x14ac:dyDescent="0.3">
      <c r="A19" s="3" t="s">
        <v>21</v>
      </c>
      <c r="B19" s="4">
        <v>3374.6</v>
      </c>
    </row>
    <row r="20" spans="1:2" ht="30" x14ac:dyDescent="0.25">
      <c r="A20" s="5" t="s">
        <v>22</v>
      </c>
      <c r="B20" s="62">
        <v>18.399999999999999</v>
      </c>
    </row>
    <row r="21" spans="1:2" x14ac:dyDescent="0.25">
      <c r="A21" s="6"/>
      <c r="B21" s="63"/>
    </row>
    <row r="22" spans="1:2" ht="15.75" thickBot="1" x14ac:dyDescent="0.3">
      <c r="A22" s="7" t="s">
        <v>23</v>
      </c>
      <c r="B22" s="64"/>
    </row>
    <row r="23" spans="1:2" ht="15.75" thickBot="1" x14ac:dyDescent="0.3">
      <c r="A23" s="3" t="s">
        <v>24</v>
      </c>
      <c r="B23" s="8"/>
    </row>
    <row r="24" spans="1:2" ht="15.75" thickBot="1" x14ac:dyDescent="0.3">
      <c r="A24" s="3" t="s">
        <v>25</v>
      </c>
      <c r="B24" s="4"/>
    </row>
    <row r="25" spans="1:2" ht="15.75" thickBot="1" x14ac:dyDescent="0.3">
      <c r="A25" s="3" t="s">
        <v>26</v>
      </c>
      <c r="B25" s="4">
        <v>44370.85</v>
      </c>
    </row>
    <row r="26" spans="1:2" ht="15.75" thickBot="1" x14ac:dyDescent="0.3">
      <c r="A26" s="3" t="s">
        <v>27</v>
      </c>
      <c r="B26" s="4">
        <v>57.54</v>
      </c>
    </row>
    <row r="27" spans="1:2" ht="15.75" thickBot="1" x14ac:dyDescent="0.3">
      <c r="A27" s="3" t="s">
        <v>28</v>
      </c>
      <c r="B27" s="4">
        <v>26.74</v>
      </c>
    </row>
    <row r="28" spans="1:2" ht="15.75" thickBot="1" x14ac:dyDescent="0.3">
      <c r="A28" s="3" t="s">
        <v>29</v>
      </c>
      <c r="B28" s="8"/>
    </row>
    <row r="29" spans="1:2" ht="15.75" thickBot="1" x14ac:dyDescent="0.3">
      <c r="A29" s="3" t="s">
        <v>30</v>
      </c>
      <c r="B29" s="4">
        <v>76.84</v>
      </c>
    </row>
    <row r="30" spans="1:2" ht="15.75" thickBot="1" x14ac:dyDescent="0.3">
      <c r="A30" s="3" t="s">
        <v>31</v>
      </c>
      <c r="B30" s="4">
        <v>16.309999999999999</v>
      </c>
    </row>
    <row r="31" spans="1:2" ht="15.75" thickBot="1" x14ac:dyDescent="0.3">
      <c r="A31" s="3" t="s">
        <v>32</v>
      </c>
      <c r="B31" s="4">
        <v>69.5</v>
      </c>
    </row>
    <row r="32" spans="1:2" ht="15.75" thickBot="1" x14ac:dyDescent="0.3">
      <c r="A32" s="3" t="s">
        <v>33</v>
      </c>
      <c r="B32" s="4">
        <v>1468.13</v>
      </c>
    </row>
    <row r="33" spans="1:2" ht="15.75" thickBot="1" x14ac:dyDescent="0.3">
      <c r="A33" s="3" t="s">
        <v>34</v>
      </c>
      <c r="B33" s="9">
        <v>22.99</v>
      </c>
    </row>
    <row r="34" spans="1:2" ht="15.75" thickBot="1" x14ac:dyDescent="0.3">
      <c r="A34" s="3" t="s">
        <v>35</v>
      </c>
      <c r="B34" s="9">
        <v>497.76</v>
      </c>
    </row>
    <row r="35" spans="1:2" ht="15.75" thickBot="1" x14ac:dyDescent="0.3">
      <c r="A35" s="3" t="s">
        <v>36</v>
      </c>
      <c r="B35" s="9">
        <v>295.35000000000002</v>
      </c>
    </row>
  </sheetData>
  <mergeCells count="1">
    <mergeCell ref="B20:B22"/>
  </mergeCells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9" sqref="D29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2019-09-06T11:57:15Z</dcterms:modified>
</cp:coreProperties>
</file>