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635" yWindow="60" windowWidth="15240" windowHeight="12030"/>
  </bookViews>
  <sheets>
    <sheet name="Приложение №16 Табл.№1" sheetId="2" r:id="rId1"/>
  </sheets>
  <definedNames>
    <definedName name="_xlnm.Print_Titles" localSheetId="0">'Приложение №16 Табл.№1'!$7:$7</definedName>
    <definedName name="_xlnm.Print_Area" localSheetId="0">'Приложение №16 Табл.№1'!$A$1:$H$26</definedName>
  </definedNames>
  <calcPr calcId="145621"/>
</workbook>
</file>

<file path=xl/calcChain.xml><?xml version="1.0" encoding="utf-8"?>
<calcChain xmlns="http://schemas.openxmlformats.org/spreadsheetml/2006/main">
  <c r="G25" i="2" l="1"/>
  <c r="G26" i="2" l="1"/>
  <c r="H25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G8" i="2"/>
  <c r="H8" i="2" s="1"/>
  <c r="H26" i="2" l="1"/>
</calcChain>
</file>

<file path=xl/sharedStrings.xml><?xml version="1.0" encoding="utf-8"?>
<sst xmlns="http://schemas.openxmlformats.org/spreadsheetml/2006/main" count="45" uniqueCount="28">
  <si>
    <t>3630173260</t>
  </si>
  <si>
    <t>Пошехонский муниципальный район</t>
  </si>
  <si>
    <t>3630172980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</si>
  <si>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</si>
  <si>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</si>
  <si>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</si>
  <si>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</si>
  <si>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</si>
  <si>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</si>
  <si>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</si>
  <si>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</si>
  <si>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</si>
  <si>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</si>
  <si>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</si>
  <si>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</si>
  <si>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</si>
  <si>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</si>
  <si>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</si>
  <si>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Наименование</t>
  </si>
  <si>
    <t>Иные межбюджетные трансферты бюджетам муниципальных образований Ярославской области на 2017 год</t>
  </si>
  <si>
    <t>1. Дотации на обеспечение сбалансированности бюджетов муниципальных образований Ярославской области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</si>
  <si>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</si>
  <si>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2017 год
 (руб.)</t>
  </si>
  <si>
    <t>Итого</t>
  </si>
  <si>
    <t>поправки Губернатора</t>
  </si>
  <si>
    <t>Приложение 20</t>
  </si>
  <si>
    <t>к Закону Ярославской области</t>
  </si>
  <si>
    <t>от 26.12.2016 № 100-з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</si>
</sst>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\.00\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Font="1" applyBorder="1" applyProtection="1">
      <protection hidden="1"/>
    </xf>
    <xf numFmtId="0" fontId="1" fillId="0" borderId="0" xfId="1" applyProtection="1">
      <protection hidden="1"/>
    </xf>
    <xf numFmtId="0" fontId="2" fillId="0" borderId="5" xfId="1" applyFont="1" applyBorder="1" applyProtection="1"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165" fontId="2" fillId="0" borderId="8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Font="1" applyBorder="1" applyProtection="1">
      <protection hidden="1"/>
    </xf>
    <xf numFmtId="0" fontId="2" fillId="0" borderId="6" xfId="1" applyFont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Border="1" applyProtection="1"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0" xfId="1" applyNumberForma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showGridLines="0" tabSelected="1" view="pageBreakPreview" zoomScaleNormal="100" zoomScaleSheetLayoutView="100" workbookViewId="0">
      <selection activeCell="E3" sqref="E3:H3"/>
    </sheetView>
  </sheetViews>
  <sheetFormatPr defaultColWidth="9.140625" defaultRowHeight="12.75" x14ac:dyDescent="0.2"/>
  <cols>
    <col min="1" max="1" width="0.140625" style="1" customWidth="1"/>
    <col min="2" max="4" width="0" style="1" hidden="1" customWidth="1"/>
    <col min="5" max="5" width="68" style="1" customWidth="1"/>
    <col min="6" max="7" width="17.42578125" style="1" hidden="1" customWidth="1"/>
    <col min="8" max="9" width="17.42578125" style="1" customWidth="1"/>
    <col min="10" max="10" width="14.7109375" style="1" customWidth="1"/>
    <col min="11" max="256" width="9.140625" style="1" customWidth="1"/>
    <col min="257" max="16384" width="9.140625" style="1"/>
  </cols>
  <sheetData>
    <row r="1" spans="1:10" ht="15" customHeight="1" x14ac:dyDescent="0.25">
      <c r="A1" s="2"/>
      <c r="B1" s="2"/>
      <c r="C1" s="2"/>
      <c r="D1" s="2"/>
      <c r="E1" s="25" t="s">
        <v>25</v>
      </c>
      <c r="F1" s="25"/>
      <c r="G1" s="25"/>
      <c r="H1" s="25"/>
    </row>
    <row r="2" spans="1:10" ht="15" customHeight="1" x14ac:dyDescent="0.25">
      <c r="A2" s="2"/>
      <c r="B2" s="2"/>
      <c r="C2" s="2"/>
      <c r="D2" s="2"/>
      <c r="E2" s="26" t="s">
        <v>26</v>
      </c>
      <c r="F2" s="26"/>
      <c r="G2" s="26"/>
      <c r="H2" s="26"/>
    </row>
    <row r="3" spans="1:10" ht="19.5" customHeight="1" x14ac:dyDescent="0.25">
      <c r="A3" s="2"/>
      <c r="B3" s="2"/>
      <c r="C3" s="2"/>
      <c r="D3" s="2"/>
      <c r="E3" s="25" t="s">
        <v>27</v>
      </c>
      <c r="F3" s="25"/>
      <c r="G3" s="25"/>
      <c r="H3" s="25"/>
    </row>
    <row r="4" spans="1:10" ht="33" customHeight="1" x14ac:dyDescent="0.2">
      <c r="A4" s="5"/>
      <c r="B4" s="5"/>
      <c r="C4" s="5"/>
      <c r="D4" s="5"/>
      <c r="E4" s="5"/>
      <c r="F4" s="5"/>
      <c r="G4" s="5"/>
      <c r="H4" s="5"/>
    </row>
    <row r="5" spans="1:10" ht="46.5" customHeight="1" x14ac:dyDescent="0.25">
      <c r="A5" s="2"/>
      <c r="B5" s="2"/>
      <c r="C5" s="2"/>
      <c r="D5" s="2"/>
      <c r="E5" s="29" t="s">
        <v>19</v>
      </c>
      <c r="F5" s="29"/>
      <c r="G5" s="29"/>
      <c r="H5" s="29"/>
    </row>
    <row r="6" spans="1:10" ht="12.75" customHeight="1" x14ac:dyDescent="0.2">
      <c r="A6" s="5"/>
      <c r="B6" s="5"/>
      <c r="C6" s="5"/>
      <c r="D6" s="5"/>
      <c r="E6" s="5"/>
      <c r="F6" s="5"/>
      <c r="G6" s="5"/>
      <c r="H6" s="5"/>
    </row>
    <row r="7" spans="1:10" ht="38.25" customHeight="1" x14ac:dyDescent="0.25">
      <c r="A7" s="2"/>
      <c r="B7" s="16"/>
      <c r="C7" s="15"/>
      <c r="D7" s="15"/>
      <c r="E7" s="17" t="s">
        <v>18</v>
      </c>
      <c r="F7" s="17" t="s">
        <v>22</v>
      </c>
      <c r="G7" s="17" t="s">
        <v>24</v>
      </c>
      <c r="H7" s="17" t="s">
        <v>22</v>
      </c>
    </row>
    <row r="8" spans="1:10" ht="31.5" customHeight="1" x14ac:dyDescent="0.25">
      <c r="A8" s="6"/>
      <c r="B8" s="27" t="s">
        <v>2</v>
      </c>
      <c r="C8" s="27"/>
      <c r="D8" s="28"/>
      <c r="E8" s="22" t="s">
        <v>20</v>
      </c>
      <c r="F8" s="3">
        <v>446949000</v>
      </c>
      <c r="G8" s="3">
        <f>SUM(G9:G24)</f>
        <v>35074000</v>
      </c>
      <c r="H8" s="3">
        <f>F8+G8</f>
        <v>482023000</v>
      </c>
      <c r="J8" s="21"/>
    </row>
    <row r="9" spans="1:10" ht="15.75" customHeight="1" x14ac:dyDescent="0.25">
      <c r="A9" s="6"/>
      <c r="B9" s="14" t="s">
        <v>2</v>
      </c>
      <c r="C9" s="13">
        <v>30100</v>
      </c>
      <c r="D9" s="10">
        <v>512</v>
      </c>
      <c r="E9" s="23" t="s">
        <v>17</v>
      </c>
      <c r="F9" s="18">
        <v>27926000</v>
      </c>
      <c r="G9" s="18"/>
      <c r="H9" s="18">
        <f t="shared" ref="H9:H24" si="0">F9+G9</f>
        <v>27926000</v>
      </c>
      <c r="J9" s="21"/>
    </row>
    <row r="10" spans="1:10" ht="15.75" customHeight="1" x14ac:dyDescent="0.25">
      <c r="A10" s="6"/>
      <c r="B10" s="12" t="s">
        <v>2</v>
      </c>
      <c r="C10" s="11">
        <v>30200</v>
      </c>
      <c r="D10" s="10">
        <v>512</v>
      </c>
      <c r="E10" s="23" t="s">
        <v>16</v>
      </c>
      <c r="F10" s="18">
        <v>42474000</v>
      </c>
      <c r="G10" s="18"/>
      <c r="H10" s="18">
        <f t="shared" si="0"/>
        <v>42474000</v>
      </c>
      <c r="J10" s="21"/>
    </row>
    <row r="11" spans="1:10" ht="15.75" customHeight="1" x14ac:dyDescent="0.25">
      <c r="A11" s="6"/>
      <c r="B11" s="12" t="s">
        <v>2</v>
      </c>
      <c r="C11" s="11">
        <v>30300</v>
      </c>
      <c r="D11" s="10">
        <v>512</v>
      </c>
      <c r="E11" s="23" t="s">
        <v>15</v>
      </c>
      <c r="F11" s="18">
        <v>44815000</v>
      </c>
      <c r="G11" s="18"/>
      <c r="H11" s="18">
        <f t="shared" si="0"/>
        <v>44815000</v>
      </c>
      <c r="J11" s="21"/>
    </row>
    <row r="12" spans="1:10" ht="15.75" customHeight="1" x14ac:dyDescent="0.25">
      <c r="A12" s="6"/>
      <c r="B12" s="12" t="s">
        <v>2</v>
      </c>
      <c r="C12" s="11">
        <v>30400</v>
      </c>
      <c r="D12" s="10">
        <v>512</v>
      </c>
      <c r="E12" s="23" t="s">
        <v>14</v>
      </c>
      <c r="F12" s="18">
        <v>84029000</v>
      </c>
      <c r="G12" s="18"/>
      <c r="H12" s="18">
        <f t="shared" si="0"/>
        <v>84029000</v>
      </c>
      <c r="J12" s="21"/>
    </row>
    <row r="13" spans="1:10" ht="15.75" customHeight="1" x14ac:dyDescent="0.25">
      <c r="A13" s="6"/>
      <c r="B13" s="12" t="s">
        <v>2</v>
      </c>
      <c r="C13" s="11">
        <v>30500</v>
      </c>
      <c r="D13" s="10">
        <v>512</v>
      </c>
      <c r="E13" s="23" t="s">
        <v>13</v>
      </c>
      <c r="F13" s="18">
        <v>13748000</v>
      </c>
      <c r="G13" s="18">
        <v>5663000</v>
      </c>
      <c r="H13" s="18">
        <f t="shared" si="0"/>
        <v>19411000</v>
      </c>
      <c r="J13" s="21"/>
    </row>
    <row r="14" spans="1:10" ht="15.75" customHeight="1" x14ac:dyDescent="0.25">
      <c r="A14" s="6"/>
      <c r="B14" s="12" t="s">
        <v>2</v>
      </c>
      <c r="C14" s="11">
        <v>30600</v>
      </c>
      <c r="D14" s="10">
        <v>512</v>
      </c>
      <c r="E14" s="23" t="s">
        <v>12</v>
      </c>
      <c r="F14" s="18">
        <v>18699000</v>
      </c>
      <c r="G14" s="18">
        <v>9302000</v>
      </c>
      <c r="H14" s="18">
        <f t="shared" si="0"/>
        <v>28001000</v>
      </c>
      <c r="J14" s="21"/>
    </row>
    <row r="15" spans="1:10" ht="15.75" customHeight="1" x14ac:dyDescent="0.25">
      <c r="A15" s="6"/>
      <c r="B15" s="12" t="s">
        <v>2</v>
      </c>
      <c r="C15" s="11">
        <v>30700</v>
      </c>
      <c r="D15" s="10">
        <v>512</v>
      </c>
      <c r="E15" s="23" t="s">
        <v>11</v>
      </c>
      <c r="F15" s="18">
        <v>12589000</v>
      </c>
      <c r="G15" s="18"/>
      <c r="H15" s="18">
        <f t="shared" si="0"/>
        <v>12589000</v>
      </c>
      <c r="J15" s="21"/>
    </row>
    <row r="16" spans="1:10" ht="15.75" customHeight="1" x14ac:dyDescent="0.25">
      <c r="A16" s="6"/>
      <c r="B16" s="12" t="s">
        <v>2</v>
      </c>
      <c r="C16" s="11">
        <v>30800</v>
      </c>
      <c r="D16" s="10">
        <v>512</v>
      </c>
      <c r="E16" s="23" t="s">
        <v>10</v>
      </c>
      <c r="F16" s="18">
        <v>20359000</v>
      </c>
      <c r="G16" s="18">
        <v>12457000</v>
      </c>
      <c r="H16" s="18">
        <f t="shared" si="0"/>
        <v>32816000</v>
      </c>
      <c r="J16" s="21"/>
    </row>
    <row r="17" spans="1:10" ht="15.75" customHeight="1" x14ac:dyDescent="0.25">
      <c r="A17" s="6"/>
      <c r="B17" s="12" t="s">
        <v>2</v>
      </c>
      <c r="C17" s="11">
        <v>30900</v>
      </c>
      <c r="D17" s="10">
        <v>512</v>
      </c>
      <c r="E17" s="23" t="s">
        <v>9</v>
      </c>
      <c r="F17" s="18">
        <v>28752000</v>
      </c>
      <c r="G17" s="18"/>
      <c r="H17" s="18">
        <f t="shared" si="0"/>
        <v>28752000</v>
      </c>
      <c r="J17" s="21"/>
    </row>
    <row r="18" spans="1:10" ht="15.75" customHeight="1" x14ac:dyDescent="0.25">
      <c r="A18" s="6"/>
      <c r="B18" s="12" t="s">
        <v>2</v>
      </c>
      <c r="C18" s="11">
        <v>31000</v>
      </c>
      <c r="D18" s="10">
        <v>512</v>
      </c>
      <c r="E18" s="23" t="s">
        <v>8</v>
      </c>
      <c r="F18" s="18">
        <v>25472000</v>
      </c>
      <c r="G18" s="18"/>
      <c r="H18" s="18">
        <f t="shared" si="0"/>
        <v>25472000</v>
      </c>
      <c r="J18" s="21"/>
    </row>
    <row r="19" spans="1:10" ht="15.75" customHeight="1" x14ac:dyDescent="0.25">
      <c r="A19" s="6"/>
      <c r="B19" s="12" t="s">
        <v>2</v>
      </c>
      <c r="C19" s="11">
        <v>31100</v>
      </c>
      <c r="D19" s="10">
        <v>512</v>
      </c>
      <c r="E19" s="23" t="s">
        <v>7</v>
      </c>
      <c r="F19" s="18">
        <v>13715000</v>
      </c>
      <c r="G19" s="18">
        <v>7652000</v>
      </c>
      <c r="H19" s="18">
        <f t="shared" si="0"/>
        <v>21367000</v>
      </c>
      <c r="J19" s="21"/>
    </row>
    <row r="20" spans="1:10" ht="15.75" customHeight="1" x14ac:dyDescent="0.25">
      <c r="A20" s="6"/>
      <c r="B20" s="12" t="s">
        <v>2</v>
      </c>
      <c r="C20" s="11">
        <v>31200</v>
      </c>
      <c r="D20" s="10">
        <v>512</v>
      </c>
      <c r="E20" s="23" t="s">
        <v>6</v>
      </c>
      <c r="F20" s="18">
        <v>29624000</v>
      </c>
      <c r="G20" s="18"/>
      <c r="H20" s="18">
        <f t="shared" si="0"/>
        <v>29624000</v>
      </c>
      <c r="J20" s="21"/>
    </row>
    <row r="21" spans="1:10" ht="15.75" customHeight="1" x14ac:dyDescent="0.25">
      <c r="A21" s="6"/>
      <c r="B21" s="12" t="s">
        <v>2</v>
      </c>
      <c r="C21" s="11">
        <v>31300</v>
      </c>
      <c r="D21" s="10">
        <v>512</v>
      </c>
      <c r="E21" s="23" t="s">
        <v>5</v>
      </c>
      <c r="F21" s="18">
        <v>16824000</v>
      </c>
      <c r="G21" s="18"/>
      <c r="H21" s="18">
        <f t="shared" si="0"/>
        <v>16824000</v>
      </c>
      <c r="J21" s="21"/>
    </row>
    <row r="22" spans="1:10" ht="15.75" customHeight="1" x14ac:dyDescent="0.25">
      <c r="A22" s="6"/>
      <c r="B22" s="12" t="s">
        <v>2</v>
      </c>
      <c r="C22" s="11">
        <v>31400</v>
      </c>
      <c r="D22" s="10">
        <v>512</v>
      </c>
      <c r="E22" s="23" t="s">
        <v>4</v>
      </c>
      <c r="F22" s="18">
        <v>30167000</v>
      </c>
      <c r="G22" s="18"/>
      <c r="H22" s="18">
        <f t="shared" si="0"/>
        <v>30167000</v>
      </c>
      <c r="J22" s="21"/>
    </row>
    <row r="23" spans="1:10" ht="15.75" customHeight="1" x14ac:dyDescent="0.25">
      <c r="A23" s="6"/>
      <c r="B23" s="12" t="s">
        <v>2</v>
      </c>
      <c r="C23" s="11">
        <v>31500</v>
      </c>
      <c r="D23" s="10">
        <v>512</v>
      </c>
      <c r="E23" s="23" t="s">
        <v>3</v>
      </c>
      <c r="F23" s="18">
        <v>5688000</v>
      </c>
      <c r="G23" s="18"/>
      <c r="H23" s="18">
        <f t="shared" si="0"/>
        <v>5688000</v>
      </c>
      <c r="J23" s="21"/>
    </row>
    <row r="24" spans="1:10" ht="15.75" customHeight="1" x14ac:dyDescent="0.25">
      <c r="A24" s="6"/>
      <c r="B24" s="9" t="s">
        <v>2</v>
      </c>
      <c r="C24" s="8">
        <v>31600</v>
      </c>
      <c r="D24" s="7">
        <v>512</v>
      </c>
      <c r="E24" s="23" t="s">
        <v>1</v>
      </c>
      <c r="F24" s="18">
        <v>32068000</v>
      </c>
      <c r="G24" s="18"/>
      <c r="H24" s="18">
        <f t="shared" si="0"/>
        <v>32068000</v>
      </c>
      <c r="J24" s="21"/>
    </row>
    <row r="25" spans="1:10" ht="47.25" customHeight="1" x14ac:dyDescent="0.25">
      <c r="A25" s="6"/>
      <c r="B25" s="27" t="s">
        <v>0</v>
      </c>
      <c r="C25" s="27"/>
      <c r="D25" s="28"/>
      <c r="E25" s="22" t="s">
        <v>21</v>
      </c>
      <c r="F25" s="3">
        <v>107309000</v>
      </c>
      <c r="G25" s="20">
        <f>-35074000+76000000-100235000</f>
        <v>-59309000</v>
      </c>
      <c r="H25" s="3">
        <f>F25+G25</f>
        <v>48000000</v>
      </c>
      <c r="J25" s="21"/>
    </row>
    <row r="26" spans="1:10" ht="15.75" customHeight="1" x14ac:dyDescent="0.25">
      <c r="A26" s="2"/>
      <c r="B26" s="4"/>
      <c r="C26" s="4"/>
      <c r="D26" s="4"/>
      <c r="E26" s="24" t="s">
        <v>23</v>
      </c>
      <c r="F26" s="3">
        <v>554258000</v>
      </c>
      <c r="G26" s="19">
        <f>G8+G25</f>
        <v>-24235000</v>
      </c>
      <c r="H26" s="3">
        <f>H8+H25</f>
        <v>530023000</v>
      </c>
      <c r="J26" s="21"/>
    </row>
    <row r="28" spans="1:10" x14ac:dyDescent="0.2">
      <c r="H28" s="21"/>
    </row>
  </sheetData>
  <mergeCells count="6">
    <mergeCell ref="E1:H1"/>
    <mergeCell ref="E2:H2"/>
    <mergeCell ref="E3:H3"/>
    <mergeCell ref="B25:D25"/>
    <mergeCell ref="B8:D8"/>
    <mergeCell ref="E5:H5"/>
  </mergeCells>
  <pageMargins left="0.78740157480314965" right="0.39370078740157483" top="0.78740157480314965" bottom="0.78740157480314965" header="0.51181102362204722" footer="0.51181102362204722"/>
  <pageSetup paperSize="9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№16 Табл.№1</vt:lpstr>
      <vt:lpstr>'Приложение №16 Табл.№1'!Заголовки_для_печати</vt:lpstr>
      <vt:lpstr>'Приложение №16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2016-12-20T14:16:33Z</cp:lastPrinted>
  <dcterms:created xsi:type="dcterms:W3CDTF">2016-10-23T07:01:40Z</dcterms:created>
  <dcterms:modified xsi:type="dcterms:W3CDTF">2016-12-27T11:54:56Z</dcterms:modified>
</cp:coreProperties>
</file>