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5210" windowHeight="17490"/>
  </bookViews>
  <sheets>
    <sheet name="Лист1" sheetId="1" r:id="rId1"/>
  </sheets>
  <definedNames>
    <definedName name="_xlnm.Print_Titles" localSheetId="0">Лист1!$3:$3</definedName>
    <definedName name="_xlnm.Print_Area" localSheetId="0">Лист1!$A$1:$C$22</definedName>
  </definedNames>
  <calcPr calcId="145621"/>
</workbook>
</file>

<file path=xl/calcChain.xml><?xml version="1.0" encoding="utf-8"?>
<calcChain xmlns="http://schemas.openxmlformats.org/spreadsheetml/2006/main">
  <c r="C16" i="1" l="1"/>
  <c r="C15" i="1"/>
  <c r="C4" i="1" s="1"/>
</calcChain>
</file>

<file path=xl/sharedStrings.xml><?xml version="1.0" encoding="utf-8"?>
<sst xmlns="http://schemas.openxmlformats.org/spreadsheetml/2006/main" count="42" uniqueCount="36">
  <si>
    <t>I.</t>
  </si>
  <si>
    <t>1.</t>
  </si>
  <si>
    <t>2.</t>
  </si>
  <si>
    <t>3.</t>
  </si>
  <si>
    <t>4.</t>
  </si>
  <si>
    <t>5.</t>
  </si>
  <si>
    <t>6.</t>
  </si>
  <si>
    <t>7.</t>
  </si>
  <si>
    <t>8.</t>
  </si>
  <si>
    <t>II</t>
  </si>
  <si>
    <t>Всего расходы, в т.ч.</t>
  </si>
  <si>
    <t>Транспортный налог</t>
  </si>
  <si>
    <t>Всего доходы, в т.ч.</t>
  </si>
  <si>
    <t>№                         п/п</t>
  </si>
  <si>
    <t>Исполнено                           (руб.)</t>
  </si>
  <si>
    <t>9.</t>
  </si>
  <si>
    <t>10.</t>
  </si>
  <si>
    <t>11.</t>
  </si>
  <si>
    <t>Ведомственная целевая программа "Сохранность региональных автомобильных дорог Ярославской области"</t>
  </si>
  <si>
    <t>Прочие доходы от оказания платных услуг (работ) получателями средств бюджетов субъектов Российской Федерации</t>
  </si>
  <si>
    <t>Межбюджетные трансферты из федерального бюджета</t>
  </si>
  <si>
    <t>Денежные взыскания (штрафы) за нарушение законодательства Российской Федерации о безопасности дорожного движения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</si>
  <si>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</si>
  <si>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</si>
  <si>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Наименование доходных источников 
и направлений использования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</si>
  <si>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Федерации, казенным учреждением субъекта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</si>
  <si>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контрактом, заключенным государственным органом субъекта Российской Федерации, казенным учреждением субъекта Российской Федерации</t>
  </si>
  <si>
    <t>Подпрограмма "Развитие сети автомобильных дорог Ярославской области"</t>
  </si>
  <si>
    <t>Подпрограмма "Стимулирование инвестиционной деятельности в Ярославской области"</t>
  </si>
  <si>
    <t xml:space="preserve"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подлежащие зачислению в соответствующий бюджет </t>
  </si>
  <si>
    <t>Государственная пошлина за выдачу разрешений на движение по автодорогам транспортных средств, осуществляющих перевозку тяжеловесных грузов</t>
  </si>
  <si>
    <t>Бюджетные ассигнования дорожного фонда, перешедшие с 2020 года</t>
  </si>
  <si>
    <t>Отчет об использовании бюджетных ассигнований дорожного фонда 
Ярославской области за 2021 год</t>
  </si>
  <si>
    <t>Региональная целевая программа "Комплексное развитие транспортной инфраструктуры объединенной дорожной сети Ярославской области и городской агломерации "Ярославская"</t>
  </si>
  <si>
    <t>Региональная целевая программа "Создание комфортной городской среды на территории Ярославской области"</t>
  </si>
  <si>
    <t>Региональная целевая программа "Туризм в Ярославской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</si>
</sst>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#,##0.00;[Red]\-#,##0.00;0.00"/>
  </numFmts>
  <fonts count="16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4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10" fillId="0" borderId="0"/>
    <xf numFmtId="0" fontId="1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0" fillId="0" borderId="0"/>
    <xf numFmtId="0" fontId="2" fillId="0" borderId="0"/>
    <xf numFmtId="0" fontId="14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</cellStyleXfs>
  <cellXfs count="30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11" fillId="2" borderId="1" xfId="4" applyNumberFormat="1" applyFont="1" applyFill="1" applyBorder="1" applyAlignment="1" applyProtection="1">
      <alignment vertical="top" wrapText="1"/>
      <protection hidden="1"/>
    </xf>
    <xf numFmtId="165" fontId="13" fillId="4" borderId="1" xfId="0" applyNumberFormat="1" applyFont="1" applyFill="1" applyBorder="1"/>
    <xf numFmtId="166" fontId="15" fillId="0" borderId="0" xfId="4" applyNumberFormat="1" applyFont="1" applyFill="1" applyBorder="1" applyAlignment="1" applyProtection="1">
      <protection hidden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top" wrapText="1"/>
    </xf>
    <xf numFmtId="0" fontId="0" fillId="3" borderId="0" xfId="0" applyFill="1"/>
    <xf numFmtId="0" fontId="11" fillId="3" borderId="1" xfId="2" applyFont="1" applyFill="1" applyBorder="1" applyAlignment="1">
      <alignment horizontal="left" vertical="top" wrapText="1"/>
    </xf>
    <xf numFmtId="4" fontId="0" fillId="0" borderId="0" xfId="0" applyNumberFormat="1"/>
    <xf numFmtId="0" fontId="11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/>
    </xf>
    <xf numFmtId="4" fontId="11" fillId="0" borderId="1" xfId="5" applyNumberFormat="1" applyFont="1" applyFill="1" applyBorder="1" applyAlignment="1" applyProtection="1">
      <alignment horizontal="right"/>
      <protection hidden="1"/>
    </xf>
    <xf numFmtId="4" fontId="8" fillId="3" borderId="1" xfId="1" applyNumberFormat="1" applyFont="1" applyFill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166" fontId="11" fillId="0" borderId="1" xfId="12" applyNumberFormat="1" applyFont="1" applyFill="1" applyBorder="1" applyAlignment="1" applyProtection="1">
      <alignment horizontal="right"/>
      <protection hidden="1"/>
    </xf>
    <xf numFmtId="166" fontId="11" fillId="2" borderId="1" xfId="4" applyNumberFormat="1" applyFont="1" applyFill="1" applyBorder="1" applyAlignment="1" applyProtection="1">
      <alignment horizontal="right"/>
      <protection hidden="1"/>
    </xf>
    <xf numFmtId="166" fontId="8" fillId="0" borderId="1" xfId="1" applyNumberFormat="1" applyFont="1" applyFill="1" applyBorder="1" applyAlignment="1">
      <alignment horizontal="right"/>
    </xf>
    <xf numFmtId="166" fontId="11" fillId="0" borderId="1" xfId="4" applyNumberFormat="1" applyFont="1" applyFill="1" applyBorder="1" applyAlignment="1" applyProtection="1">
      <alignment horizontal="right"/>
      <protection hidden="1"/>
    </xf>
    <xf numFmtId="4" fontId="8" fillId="0" borderId="1" xfId="0" applyNumberFormat="1" applyFont="1" applyFill="1" applyBorder="1" applyAlignment="1">
      <alignment horizontal="right"/>
    </xf>
    <xf numFmtId="0" fontId="11" fillId="2" borderId="1" xfId="11" applyNumberFormat="1" applyFont="1" applyFill="1" applyBorder="1" applyAlignment="1" applyProtection="1">
      <alignment vertical="top" wrapText="1"/>
      <protection hidden="1"/>
    </xf>
    <xf numFmtId="0" fontId="5" fillId="0" borderId="0" xfId="0" applyFont="1" applyAlignment="1">
      <alignment horizontal="center" vertical="center" wrapText="1"/>
    </xf>
  </cellXfs>
  <cellStyles count="20">
    <cellStyle name="Обычный" xfId="0" builtinId="0"/>
    <cellStyle name="Обычный 2" xfId="2"/>
    <cellStyle name="Обычный 2 2" xfId="4"/>
    <cellStyle name="Обычный 2 3" xfId="9"/>
    <cellStyle name="Обычный 2 4" xfId="6"/>
    <cellStyle name="Обычный 2 4 2" xfId="15"/>
    <cellStyle name="Обычный 2 5" xfId="11"/>
    <cellStyle name="Обычный 2 5 2" xfId="19"/>
    <cellStyle name="Обычный 2 6" xfId="13"/>
    <cellStyle name="Обычный 3" xfId="5"/>
    <cellStyle name="Обычный 4" xfId="8"/>
    <cellStyle name="Обычный 4 2" xfId="17"/>
    <cellStyle name="Обычный 5" xfId="10"/>
    <cellStyle name="Обычный 5 2" xfId="18"/>
    <cellStyle name="Обычный 8" xfId="12"/>
    <cellStyle name="Финансовый" xfId="1" builtinId="3"/>
    <cellStyle name="Финансовый 2" xfId="3"/>
    <cellStyle name="Финансовый 2 2" xfId="7"/>
    <cellStyle name="Финансовый 2 2 2" xfId="16"/>
    <cellStyle name="Финансовый 2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view="pageBreakPreview" zoomScaleNormal="100" zoomScaleSheetLayoutView="100" workbookViewId="0">
      <selection activeCell="B20" sqref="B20"/>
    </sheetView>
  </sheetViews>
  <sheetFormatPr defaultRowHeight="12.75" x14ac:dyDescent="0.2"/>
  <cols>
    <col min="1" max="1" width="6.7109375" customWidth="1"/>
    <col min="2" max="2" width="76.7109375" customWidth="1"/>
    <col min="3" max="3" width="22" customWidth="1"/>
    <col min="4" max="4" width="17.7109375" customWidth="1"/>
    <col min="5" max="5" width="9.140625" customWidth="1"/>
    <col min="6" max="6" width="14" bestFit="1" customWidth="1"/>
    <col min="7" max="7" width="22.28515625" customWidth="1"/>
  </cols>
  <sheetData>
    <row r="1" spans="1:7" ht="39" customHeight="1" x14ac:dyDescent="0.2">
      <c r="A1" s="29" t="s">
        <v>32</v>
      </c>
      <c r="B1" s="29"/>
      <c r="C1" s="29"/>
    </row>
    <row r="2" spans="1:7" ht="16.5" customHeight="1" x14ac:dyDescent="0.25">
      <c r="C2" s="2"/>
    </row>
    <row r="3" spans="1:7" ht="42" customHeight="1" x14ac:dyDescent="0.2">
      <c r="A3" s="1" t="s">
        <v>13</v>
      </c>
      <c r="B3" s="1" t="s">
        <v>24</v>
      </c>
      <c r="C3" s="1" t="s">
        <v>14</v>
      </c>
    </row>
    <row r="4" spans="1:7" ht="15.75" x14ac:dyDescent="0.25">
      <c r="A4" s="4" t="s">
        <v>0</v>
      </c>
      <c r="B4" s="8" t="s">
        <v>12</v>
      </c>
      <c r="C4" s="19">
        <f>C5+C6+C7+C8+C9+C10+C11+C12+C13+C14+C15</f>
        <v>11906164818.219999</v>
      </c>
    </row>
    <row r="5" spans="1:7" ht="60" customHeight="1" x14ac:dyDescent="0.25">
      <c r="A5" s="5" t="s">
        <v>1</v>
      </c>
      <c r="B5" s="18" t="s">
        <v>29</v>
      </c>
      <c r="C5" s="20">
        <v>6582699196.6700001</v>
      </c>
    </row>
    <row r="6" spans="1:7" ht="15.75" x14ac:dyDescent="0.25">
      <c r="A6" s="5" t="s">
        <v>2</v>
      </c>
      <c r="B6" s="9" t="s">
        <v>11</v>
      </c>
      <c r="C6" s="20">
        <v>1457153014.75</v>
      </c>
    </row>
    <row r="7" spans="1:7" ht="45.75" customHeight="1" x14ac:dyDescent="0.25">
      <c r="A7" s="5" t="s">
        <v>3</v>
      </c>
      <c r="B7" s="7" t="s">
        <v>30</v>
      </c>
      <c r="C7" s="22">
        <v>2540800</v>
      </c>
      <c r="G7" s="11"/>
    </row>
    <row r="8" spans="1:7" ht="48" customHeight="1" x14ac:dyDescent="0.25">
      <c r="A8" s="5" t="s">
        <v>4</v>
      </c>
      <c r="B8" s="18" t="s">
        <v>23</v>
      </c>
      <c r="C8" s="23">
        <v>9820079.4499999993</v>
      </c>
    </row>
    <row r="9" spans="1:7" ht="31.5" x14ac:dyDescent="0.25">
      <c r="A9" s="5" t="s">
        <v>5</v>
      </c>
      <c r="B9" s="28" t="s">
        <v>21</v>
      </c>
      <c r="C9" s="24">
        <v>554136373.04999995</v>
      </c>
    </row>
    <row r="10" spans="1:7" ht="31.5" x14ac:dyDescent="0.25">
      <c r="A10" s="5" t="s">
        <v>6</v>
      </c>
      <c r="B10" s="10" t="s">
        <v>19</v>
      </c>
      <c r="C10" s="25">
        <v>14271.8</v>
      </c>
    </row>
    <row r="11" spans="1:7" s="3" customFormat="1" ht="76.5" customHeight="1" x14ac:dyDescent="0.25">
      <c r="A11" s="5" t="s">
        <v>7</v>
      </c>
      <c r="B11" s="10" t="s">
        <v>26</v>
      </c>
      <c r="C11" s="26">
        <v>11966521.380000001</v>
      </c>
    </row>
    <row r="12" spans="1:7" ht="62.25" customHeight="1" x14ac:dyDescent="0.25">
      <c r="A12" s="5" t="s">
        <v>8</v>
      </c>
      <c r="B12" s="18" t="s">
        <v>22</v>
      </c>
      <c r="C12" s="22">
        <v>62.31</v>
      </c>
    </row>
    <row r="13" spans="1:7" s="3" customFormat="1" ht="63.75" customHeight="1" x14ac:dyDescent="0.25">
      <c r="A13" s="5" t="s">
        <v>15</v>
      </c>
      <c r="B13" s="18" t="s">
        <v>25</v>
      </c>
      <c r="C13" s="25">
        <v>43446698.700000003</v>
      </c>
    </row>
    <row r="14" spans="1:7" s="3" customFormat="1" ht="18" customHeight="1" x14ac:dyDescent="0.25">
      <c r="A14" s="5" t="s">
        <v>16</v>
      </c>
      <c r="B14" s="16" t="s">
        <v>20</v>
      </c>
      <c r="C14" s="27">
        <v>2346483185.1100001</v>
      </c>
    </row>
    <row r="15" spans="1:7" s="15" customFormat="1" ht="18" customHeight="1" x14ac:dyDescent="0.25">
      <c r="A15" s="13" t="s">
        <v>17</v>
      </c>
      <c r="B15" s="14" t="s">
        <v>31</v>
      </c>
      <c r="C15" s="27">
        <f>876437102.45+21467512.55</f>
        <v>897904615</v>
      </c>
    </row>
    <row r="16" spans="1:7" ht="15.75" x14ac:dyDescent="0.25">
      <c r="A16" s="6" t="s">
        <v>9</v>
      </c>
      <c r="B16" s="8" t="s">
        <v>10</v>
      </c>
      <c r="C16" s="19">
        <f>C17+C18+C19+C20+C21+C22</f>
        <v>10471152980.49</v>
      </c>
      <c r="D16" s="12"/>
      <c r="F16" s="17"/>
    </row>
    <row r="17" spans="1:3" ht="15.75" x14ac:dyDescent="0.25">
      <c r="A17" s="5" t="s">
        <v>1</v>
      </c>
      <c r="B17" s="7" t="s">
        <v>27</v>
      </c>
      <c r="C17" s="21">
        <v>557826996.72000003</v>
      </c>
    </row>
    <row r="18" spans="1:3" s="15" customFormat="1" ht="47.25" customHeight="1" x14ac:dyDescent="0.25">
      <c r="A18" s="13" t="s">
        <v>2</v>
      </c>
      <c r="B18" s="14" t="s">
        <v>33</v>
      </c>
      <c r="C18" s="21">
        <v>5694432288.9799995</v>
      </c>
    </row>
    <row r="19" spans="1:3" s="15" customFormat="1" ht="31.5" customHeight="1" x14ac:dyDescent="0.25">
      <c r="A19" s="13" t="s">
        <v>3</v>
      </c>
      <c r="B19" s="14" t="s">
        <v>18</v>
      </c>
      <c r="C19" s="21">
        <v>3934913363.3000002</v>
      </c>
    </row>
    <row r="20" spans="1:3" s="15" customFormat="1" ht="34.5" customHeight="1" x14ac:dyDescent="0.25">
      <c r="A20" s="13" t="s">
        <v>4</v>
      </c>
      <c r="B20" s="14" t="s">
        <v>34</v>
      </c>
      <c r="C20" s="21">
        <v>210860192.00999999</v>
      </c>
    </row>
    <row r="21" spans="1:3" s="15" customFormat="1" ht="31.5" customHeight="1" x14ac:dyDescent="0.25">
      <c r="A21" s="13" t="s">
        <v>5</v>
      </c>
      <c r="B21" s="14" t="s">
        <v>28</v>
      </c>
      <c r="C21" s="21">
        <v>22569075.77</v>
      </c>
    </row>
    <row r="22" spans="1:3" s="15" customFormat="1" ht="20.25" customHeight="1" x14ac:dyDescent="0.25">
      <c r="A22" s="13" t="s">
        <v>6</v>
      </c>
      <c r="B22" s="14" t="s">
        <v>35</v>
      </c>
      <c r="C22" s="21">
        <v>50551063.710000001</v>
      </c>
    </row>
  </sheetData>
  <mergeCells count="1">
    <mergeCell ref="A1:C1"/>
  </mergeCells>
  <printOptions horizontalCentered="1"/>
  <pageMargins left="0.44" right="0.39370078740157483" top="0.59" bottom="0.38" header="0.31496062992125984" footer="0.31496062992125984"/>
  <pageSetup paperSize="9" orientation="portrait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Департамент финансов ЯО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Руч Наталья Алексеевна</dc:creator>
  <cp:lastModifiedBy>Леонова Анна Владимировна</cp:lastModifiedBy>
  <cp:lastPrinted>2022-05-18T11:36:57Z</cp:lastPrinted>
  <dcterms:created xsi:type="dcterms:W3CDTF">2014-10-14T10:37:01Z</dcterms:created>
  <dcterms:modified xsi:type="dcterms:W3CDTF">2022-05-18T11:37:09Z</dcterms:modified>
</cp:coreProperties>
</file>