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9990" windowHeight="5880"/>
  </bookViews>
  <sheets>
    <sheet name="Смета 2022" sheetId="1" r:id="rId1"/>
  </sheets>
  <definedNames>
    <definedName name="_xlnm.Print_Titles" localSheetId="0">'Смета 2022'!$4:$4</definedName>
    <definedName name="_xlnm.Print_Area" localSheetId="0">'Смета 2022'!$A$1:$C$20</definedName>
  </definedNames>
  <calcPr calcId="145621"/>
</workbook>
</file>

<file path=xl/calcChain.xml><?xml version="1.0" encoding="utf-8"?>
<calcChain xmlns="http://schemas.openxmlformats.org/spreadsheetml/2006/main">
  <c r="C18" i="1" l="1"/>
  <c r="C17" i="1" s="1"/>
  <c r="C15" i="1" l="1"/>
  <c r="C14" i="1" s="1"/>
  <c r="C11" i="1"/>
  <c r="C10" i="1" s="1"/>
  <c r="C6" i="1"/>
  <c r="C5" i="1" l="1"/>
  <c r="C20" i="1" l="1"/>
</calcChain>
</file>

<file path=xl/sharedStrings.xml><?xml version="1.0" encoding="utf-8"?>
<sst xmlns="http://schemas.openxmlformats.org/spreadsheetml/2006/main" count="27" uniqueCount="27">
  <si>
    <t>Наименование показателя</t>
  </si>
  <si>
    <t>100</t>
  </si>
  <si>
    <t>141</t>
  </si>
  <si>
    <t>142</t>
  </si>
  <si>
    <t>244</t>
  </si>
  <si>
    <t>800</t>
  </si>
  <si>
    <t>852</t>
  </si>
  <si>
    <t>Итого</t>
  </si>
  <si>
    <t>вид расходов</t>
  </si>
  <si>
    <t>Фонд оплаты труда государственных внебюджетных фондов</t>
  </si>
  <si>
    <t>Иные бюджетные ассигнования</t>
  </si>
  <si>
    <t xml:space="preserve">Уплата прочих налогов, сборов </t>
  </si>
  <si>
    <t>Социальное обеспечение и иные выплаты населению</t>
  </si>
  <si>
    <t>Пособия, компенсации и иные социальные выплаты гражданам, кроме публичных нормативных обязательств</t>
  </si>
  <si>
    <t>Закупка товаров, работ и услуг для обеспечения государственных (муниципальных) нужд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</si>
  <si>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</si>
  <si>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выплаты персоналу,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</si>
  <si>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государственных внебюджетных фондов</t>
  </si>
  <si>
    <t>Прочая закупка товаров, работ и услуг</t>
  </si>
  <si>
    <t>Расходы на выплаты персоналу государственных внебюджетных фондов</t>
  </si>
  <si>
    <t>Иные закупки товаров, работ и услуг для обеспечения государственных (муниципальных) нужд</t>
  </si>
  <si>
    <t>Социальные выплаты гражданам, кроме публичных нормативных социальных выплат</t>
  </si>
  <si>
    <t>Уплата налогов, сборов и иных платежей</t>
  </si>
  <si>
    <t>Закупка товаров, работ, услуг в сфере
информационно-коммуникационных технологий</t>
  </si>
  <si>
    <r>
      <t xml:space="preserve">КБК                                 </t>
    </r>
    <r>
      <rPr>
        <b/>
        <sz val="11"/>
        <rFont val="Times New Roman"/>
        <family val="1"/>
        <charset val="204"/>
      </rPr>
      <t>01 13 73 2 00 50932</t>
    </r>
  </si>
  <si>
    <t>Проект сметы расходов на выполнение функций органа управления 
ТФОМС Ярославской области на 2022 год</t>
  </si>
  <si>
    <t>Проект на 
2022 год
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</si>
</sst>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b/>
      <i/>
      <sz val="14"/>
      <name val="Times New Roman"/>
      <family val="1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0" fontId="1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vertical="top"/>
    </xf>
    <xf numFmtId="2" fontId="2" fillId="0" borderId="0" xfId="0" applyNumberFormat="1" applyFont="1" applyFill="1" applyBorder="1" applyAlignment="1" applyProtection="1">
      <alignment vertical="top"/>
    </xf>
    <xf numFmtId="3" fontId="5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top"/>
    </xf>
    <xf numFmtId="3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3" fontId="13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left" vertical="center" wrapText="1" indent="3"/>
    </xf>
    <xf numFmtId="0" fontId="8" fillId="0" borderId="1" xfId="0" applyNumberFormat="1" applyFont="1" applyFill="1" applyBorder="1" applyAlignment="1" applyProtection="1">
      <alignment horizontal="left" vertical="top" wrapText="1" indent="3"/>
    </xf>
    <xf numFmtId="0" fontId="11" fillId="0" borderId="1" xfId="0" applyNumberFormat="1" applyFont="1" applyFill="1" applyBorder="1" applyAlignment="1" applyProtection="1">
      <alignment horizontal="left" vertical="center" wrapText="1" inden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center"/>
    </xf>
    <xf numFmtId="3" fontId="11" fillId="0" borderId="1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</cellXfs>
  <cellStyles count="6">
    <cellStyle name="Обычный" xfId="0" builtinId="0"/>
    <cellStyle name="Обычный 2" xfId="2"/>
    <cellStyle name="Обычный 2 2" xfId="3"/>
    <cellStyle name="Обычный 3" xfId="1"/>
    <cellStyle name="Процентный 2" xfId="4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A10" zoomScaleNormal="100" workbookViewId="0">
      <selection activeCell="C4" sqref="C4"/>
    </sheetView>
  </sheetViews>
  <sheetFormatPr defaultRowHeight="12.75" x14ac:dyDescent="0.2"/>
  <cols>
    <col min="1" max="1" width="82.42578125" customWidth="1"/>
    <col min="2" max="2" width="12.140625" customWidth="1"/>
    <col min="3" max="3" width="16.5703125" customWidth="1"/>
    <col min="4" max="4" width="33.85546875" customWidth="1"/>
    <col min="5" max="5" width="53.140625" customWidth="1"/>
  </cols>
  <sheetData>
    <row r="1" spans="1:11" ht="50.25" customHeight="1" x14ac:dyDescent="0.2">
      <c r="A1" s="31" t="s">
        <v>25</v>
      </c>
      <c r="B1" s="31"/>
      <c r="C1" s="31"/>
      <c r="E1" s="30"/>
      <c r="F1" s="30"/>
      <c r="G1" s="30"/>
      <c r="H1" s="30"/>
      <c r="I1" s="30"/>
      <c r="J1" s="30"/>
      <c r="K1" s="30"/>
    </row>
    <row r="2" spans="1:11" s="12" customFormat="1" ht="47.25" customHeight="1" x14ac:dyDescent="0.2">
      <c r="A2" s="33" t="s">
        <v>0</v>
      </c>
      <c r="B2" s="17" t="s">
        <v>24</v>
      </c>
      <c r="C2" s="32" t="s">
        <v>26</v>
      </c>
    </row>
    <row r="3" spans="1:11" s="12" customFormat="1" ht="30" customHeight="1" x14ac:dyDescent="0.2">
      <c r="A3" s="33"/>
      <c r="B3" s="26" t="s">
        <v>8</v>
      </c>
      <c r="C3" s="32"/>
    </row>
    <row r="4" spans="1:11" ht="18.75" x14ac:dyDescent="0.2">
      <c r="A4" s="7">
        <v>1</v>
      </c>
      <c r="B4" s="8">
        <v>2</v>
      </c>
      <c r="C4" s="8">
        <v>3</v>
      </c>
    </row>
    <row r="5" spans="1:11" ht="75" x14ac:dyDescent="0.2">
      <c r="A5" s="9" t="s">
        <v>15</v>
      </c>
      <c r="B5" s="13" t="s">
        <v>1</v>
      </c>
      <c r="C5" s="27">
        <f>C6</f>
        <v>99429100</v>
      </c>
      <c r="D5" s="4"/>
    </row>
    <row r="6" spans="1:11" s="22" customFormat="1" ht="39" x14ac:dyDescent="0.2">
      <c r="A6" s="25" t="s">
        <v>19</v>
      </c>
      <c r="B6" s="18">
        <v>140</v>
      </c>
      <c r="C6" s="28">
        <f>C7+C8+C9</f>
        <v>99429100</v>
      </c>
      <c r="D6" s="21"/>
    </row>
    <row r="7" spans="1:11" ht="27" customHeight="1" x14ac:dyDescent="0.2">
      <c r="A7" s="23" t="s">
        <v>9</v>
      </c>
      <c r="B7" s="7" t="s">
        <v>2</v>
      </c>
      <c r="C7" s="15">
        <v>74993778</v>
      </c>
      <c r="D7" s="4"/>
    </row>
    <row r="8" spans="1:11" ht="27.75" customHeight="1" x14ac:dyDescent="0.2">
      <c r="A8" s="23" t="s">
        <v>16</v>
      </c>
      <c r="B8" s="7" t="s">
        <v>3</v>
      </c>
      <c r="C8" s="15">
        <v>1787200</v>
      </c>
      <c r="D8" s="4"/>
    </row>
    <row r="9" spans="1:11" ht="56.25" x14ac:dyDescent="0.2">
      <c r="A9" s="24" t="s">
        <v>17</v>
      </c>
      <c r="B9" s="7">
        <v>149</v>
      </c>
      <c r="C9" s="15">
        <v>22648122</v>
      </c>
      <c r="D9" s="4"/>
    </row>
    <row r="10" spans="1:11" s="12" customFormat="1" ht="37.5" x14ac:dyDescent="0.2">
      <c r="A10" s="11" t="s">
        <v>14</v>
      </c>
      <c r="B10" s="13">
        <v>200</v>
      </c>
      <c r="C10" s="27">
        <f>C11</f>
        <v>30190000</v>
      </c>
      <c r="D10" s="4"/>
    </row>
    <row r="11" spans="1:11" s="20" customFormat="1" ht="39" x14ac:dyDescent="0.2">
      <c r="A11" s="25" t="s">
        <v>20</v>
      </c>
      <c r="B11" s="18">
        <v>240</v>
      </c>
      <c r="C11" s="28">
        <f>C12+C13</f>
        <v>30190000</v>
      </c>
      <c r="D11" s="21"/>
    </row>
    <row r="12" spans="1:11" s="12" customFormat="1" ht="37.5" x14ac:dyDescent="0.2">
      <c r="A12" s="24" t="s">
        <v>23</v>
      </c>
      <c r="B12" s="7">
        <v>242</v>
      </c>
      <c r="C12" s="15">
        <v>16004100</v>
      </c>
      <c r="D12" s="4"/>
    </row>
    <row r="13" spans="1:11" ht="18.75" x14ac:dyDescent="0.2">
      <c r="A13" s="24" t="s">
        <v>18</v>
      </c>
      <c r="B13" s="7" t="s">
        <v>4</v>
      </c>
      <c r="C13" s="15">
        <v>14185900</v>
      </c>
      <c r="D13" s="4"/>
    </row>
    <row r="14" spans="1:11" s="12" customFormat="1" ht="18.75" x14ac:dyDescent="0.2">
      <c r="A14" s="9" t="s">
        <v>12</v>
      </c>
      <c r="B14" s="16">
        <v>300</v>
      </c>
      <c r="C14" s="27">
        <f>C15</f>
        <v>30000</v>
      </c>
      <c r="D14" s="6"/>
    </row>
    <row r="15" spans="1:11" s="20" customFormat="1" ht="39" x14ac:dyDescent="0.2">
      <c r="A15" s="25" t="s">
        <v>21</v>
      </c>
      <c r="B15" s="18">
        <v>320</v>
      </c>
      <c r="C15" s="28">
        <f>C16</f>
        <v>30000</v>
      </c>
      <c r="D15" s="19"/>
    </row>
    <row r="16" spans="1:11" s="12" customFormat="1" ht="37.5" x14ac:dyDescent="0.2">
      <c r="A16" s="24" t="s">
        <v>13</v>
      </c>
      <c r="B16" s="7">
        <v>321</v>
      </c>
      <c r="C16" s="15">
        <v>30000</v>
      </c>
      <c r="D16" s="6"/>
    </row>
    <row r="17" spans="1:4" s="12" customFormat="1" ht="18.75" x14ac:dyDescent="0.2">
      <c r="A17" s="9" t="s">
        <v>10</v>
      </c>
      <c r="B17" s="13" t="s">
        <v>5</v>
      </c>
      <c r="C17" s="27">
        <f>C18</f>
        <v>176000</v>
      </c>
      <c r="D17" s="4"/>
    </row>
    <row r="18" spans="1:4" s="20" customFormat="1" ht="19.5" x14ac:dyDescent="0.2">
      <c r="A18" s="25" t="s">
        <v>22</v>
      </c>
      <c r="B18" s="18">
        <v>850</v>
      </c>
      <c r="C18" s="28">
        <f>C19</f>
        <v>176000</v>
      </c>
      <c r="D18" s="19"/>
    </row>
    <row r="19" spans="1:4" ht="18.75" x14ac:dyDescent="0.2">
      <c r="A19" s="24" t="s">
        <v>11</v>
      </c>
      <c r="B19" s="7" t="s">
        <v>6</v>
      </c>
      <c r="C19" s="15">
        <v>176000</v>
      </c>
      <c r="D19" s="4"/>
    </row>
    <row r="20" spans="1:4" ht="18.75" x14ac:dyDescent="0.2">
      <c r="A20" s="14" t="s">
        <v>7</v>
      </c>
      <c r="B20" s="10"/>
      <c r="C20" s="29">
        <f>C5+C10+C14+C17</f>
        <v>129825100</v>
      </c>
      <c r="D20" s="4"/>
    </row>
    <row r="22" spans="1:4" x14ac:dyDescent="0.2">
      <c r="A22" s="3"/>
      <c r="C22" s="6"/>
    </row>
    <row r="24" spans="1:4" x14ac:dyDescent="0.2">
      <c r="A24" s="2"/>
      <c r="C24" s="4"/>
    </row>
    <row r="25" spans="1:4" x14ac:dyDescent="0.2">
      <c r="A25" s="2"/>
      <c r="C25" s="5"/>
    </row>
    <row r="27" spans="1:4" ht="14.25" x14ac:dyDescent="0.2">
      <c r="A27" s="1"/>
      <c r="B27" s="1"/>
    </row>
  </sheetData>
  <mergeCells count="4">
    <mergeCell ref="E1:K1"/>
    <mergeCell ref="A1:C1"/>
    <mergeCell ref="C2:C3"/>
    <mergeCell ref="A2:A3"/>
  </mergeCells>
  <pageMargins left="0.78740157480314965" right="0.19685039370078741" top="0.19685039370078741" bottom="0.19685039370078741" header="0.19685039370078741" footer="0.15748031496062992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Смета 2022</vt:lpstr>
      <vt:lpstr>'Смета 2022'!Заголовки_для_печати</vt:lpstr>
      <vt:lpstr>'Смета 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Молчанова Ольга Петровна</cp:lastModifiedBy>
  <cp:lastPrinted>2020-10-20T07:44:45Z</cp:lastPrinted>
  <dcterms:created xsi:type="dcterms:W3CDTF">2014-07-09T13:49:00Z</dcterms:created>
  <dcterms:modified xsi:type="dcterms:W3CDTF">2021-11-01T10:51:45Z</dcterms:modified>
</cp:coreProperties>
</file>