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75" yWindow="-45" windowWidth="12165" windowHeight="16185"/>
  </bookViews>
  <sheets>
    <sheet name="Лист1" sheetId="1" r:id="rId1"/>
  </sheets>
  <definedNames>
    <definedName name="_xlnm.Print_Titles" localSheetId="0">Лист1!$3:$3</definedName>
    <definedName name="_xlnm.Print_Area" localSheetId="0">Лист1!$A$1:$C$25</definedName>
  </definedNames>
  <calcPr calcId="145621"/>
</workbook>
</file>

<file path=xl/calcChain.xml><?xml version="1.0" encoding="utf-8"?>
<calcChain xmlns="http://schemas.openxmlformats.org/spreadsheetml/2006/main">
  <c r="C20" i="1" l="1"/>
  <c r="C4" i="1" l="1"/>
</calcChain>
</file>

<file path=xl/sharedStrings.xml><?xml version="1.0" encoding="utf-8"?>
<sst xmlns="http://schemas.openxmlformats.org/spreadsheetml/2006/main" count="48" uniqueCount="43">
  <si>
    <t>I.</t>
  </si>
  <si>
    <t>1.</t>
  </si>
  <si>
    <t>2.</t>
  </si>
  <si>
    <t>3.</t>
  </si>
  <si>
    <t>4.</t>
  </si>
  <si>
    <t>5.</t>
  </si>
  <si>
    <t>6.</t>
  </si>
  <si>
    <t>7.</t>
  </si>
  <si>
    <t>8.</t>
  </si>
  <si>
    <t>II</t>
  </si>
  <si>
    <t>Всего расходы, в т.ч.</t>
  </si>
  <si>
    <t>Транспортный налог</t>
  </si>
  <si>
    <t>Государственная пошлина за выдачу  разрешений на движение по автодорогам транспортных средств, осуществляющих перевозку тяжеловесных грузов</t>
  </si>
  <si>
    <t>Всего доходы, в т.ч.</t>
  </si>
  <si>
    <t>№                         п/п</t>
  </si>
  <si>
    <t>Исполнено                           (руб.)</t>
  </si>
  <si>
    <t>9.</t>
  </si>
  <si>
    <t>10.</t>
  </si>
  <si>
    <t>11.</t>
  </si>
  <si>
    <t>12.</t>
  </si>
  <si>
    <t>Областная целевая программа "Развитие сети автомобильных дорог Ярославской области"</t>
  </si>
  <si>
    <t>Ведомственная целевая программа "Сохранность региональных автомобильных дорог Ярославской области"</t>
  </si>
  <si>
    <t>Прочие доходы от оказания платных услуг (работ) получателями средств бюджетов субъектов Российской Федерации</t>
  </si>
  <si>
    <t>Межбюджетные трансферты из федерального бюджета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</si>
  <si>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</si>
  <si>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Денежные взыскания (штрафы) за нарушение законодательства Российской Федерации о безопасности дорожного движения</t>
  </si>
  <si>
    <t>Плата по соглашениям об установлении публичных сервитутов в отношении земельных участков в границах полос отвода автомобильных дорог общего пользования в целях прокладки, переноса, переустройства инженерных коммуникаций, их эксплуатации</t>
  </si>
  <si>
    <t xml:space="preserve">Акцизы на автомобильный бензин, прямогонный бензин, дизельное топливо, моторные масла для дизельных и карбюраторных (инжекторных) двигателей, производимые на территории Российской Федерации, подлежащих зачислению в соответствующий бюджет </t>
  </si>
  <si>
    <t>Доходы от платы в счет возмещения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</si>
  <si>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Наименование доходных источников 
и направлений использования</t>
  </si>
  <si>
    <t>Отчет об использовании бюджетных ассигнований дорожного фонда Ярославской области за 2020 год</t>
  </si>
  <si>
    <t>Бюджетные ассигнования дорожного фонда, перешедшие с 
2019 года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</si>
  <si>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Федерации, казенным учреждением субъекта Российской Федерации</t>
  </si>
  <si>
    <t>Прочее возмещение ущерба, причиненного имуществу, находящемуся в собственности субъекта Российской Федерации (за исключением имущества, закрепленного за бюджетными (автономными) учреждениями, унитарными предприятиями субъекта Российской Федерации) (иные штрафы)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</si>
  <si>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государственным органом субъекта Российской Федерации, казенным учреждением субъекта Российской Федерации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</si>
  <si>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субъекта Российской Федерации по нормативам, действовавшим в 2019 году (доходы, направляемые на формирование дорожного фонда субъекта Российской Федерации)</t>
  </si>
  <si>
    <t>Региональная целевая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</si>
  <si>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Государственная программа "Комплексное развитие сельских территорий в Ярославской области"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</si>
  <si>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</t>
  </si>
  <si>
    <t>Доходы от платы за оказание услуг по присоединению объектов дорожного сервиса к автомобильным дорогам общего пользования</t>
  </si>
  <si>
    <t>13.</t>
  </si>
  <si>
    <t>14.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</si>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</sst>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#,##0.00;[Red]\-#,##0.00;0.00"/>
    <numFmt numFmtId="167" formatCode="#,##0.00000"/>
  </numFmts>
  <fonts count="16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9" fillId="0" borderId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0" fontId="13" fillId="0" borderId="0"/>
  </cellStyleXfs>
  <cellXfs count="3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10" fillId="2" borderId="1" xfId="4" applyNumberFormat="1" applyFont="1" applyFill="1" applyBorder="1" applyAlignment="1" applyProtection="1">
      <alignment vertical="top" wrapText="1"/>
      <protection hidden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top" wrapText="1"/>
    </xf>
    <xf numFmtId="0" fontId="0" fillId="3" borderId="0" xfId="0" applyFill="1"/>
    <xf numFmtId="0" fontId="10" fillId="3" borderId="1" xfId="2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14" fillId="2" borderId="1" xfId="11" applyNumberFormat="1" applyFont="1" applyFill="1" applyBorder="1" applyAlignment="1" applyProtection="1">
      <alignment vertical="top" wrapText="1"/>
      <protection hidden="1"/>
    </xf>
    <xf numFmtId="4" fontId="7" fillId="3" borderId="1" xfId="1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7" fontId="0" fillId="0" borderId="0" xfId="0" applyNumberFormat="1" applyBorder="1"/>
    <xf numFmtId="4" fontId="7" fillId="0" borderId="1" xfId="0" applyNumberFormat="1" applyFont="1" applyBorder="1"/>
    <xf numFmtId="4" fontId="7" fillId="0" borderId="1" xfId="0" applyNumberFormat="1" applyFont="1" applyFill="1" applyBorder="1"/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/>
    </xf>
    <xf numFmtId="166" fontId="15" fillId="0" borderId="0" xfId="4" applyNumberFormat="1" applyFont="1" applyFill="1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Border="1"/>
    <xf numFmtId="165" fontId="12" fillId="4" borderId="0" xfId="0" applyNumberFormat="1" applyFont="1" applyFill="1" applyBorder="1"/>
    <xf numFmtId="0" fontId="0" fillId="3" borderId="0" xfId="0" applyFill="1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</cellXfs>
  <cellStyles count="12">
    <cellStyle name="Обычный" xfId="0" builtinId="0"/>
    <cellStyle name="Обычный 2" xfId="2"/>
    <cellStyle name="Обычный 2 2" xfId="4"/>
    <cellStyle name="Обычный 2 3" xfId="9"/>
    <cellStyle name="Обычный 2 4" xfId="6"/>
    <cellStyle name="Обычный 2 5" xfId="11"/>
    <cellStyle name="Обычный 3" xfId="5"/>
    <cellStyle name="Обычный 4" xfId="8"/>
    <cellStyle name="Обычный 5" xfId="10"/>
    <cellStyle name="Финансовый" xfId="1" builtinId="3"/>
    <cellStyle name="Финансовый 2" xfId="3"/>
    <cellStyle name="Финансовый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BreakPreview" zoomScaleNormal="100" zoomScaleSheetLayoutView="100" workbookViewId="0">
      <selection activeCell="B11" sqref="B11"/>
    </sheetView>
  </sheetViews>
  <sheetFormatPr defaultRowHeight="12.75" x14ac:dyDescent="0.2"/>
  <cols>
    <col min="1" max="1" width="6.7109375" customWidth="1"/>
    <col min="2" max="2" width="70" customWidth="1"/>
    <col min="3" max="3" width="23.85546875" customWidth="1"/>
    <col min="4" max="4" width="17.7109375" customWidth="1"/>
    <col min="5" max="5" width="9.140625" style="26" customWidth="1"/>
    <col min="6" max="6" width="14" style="26" bestFit="1" customWidth="1"/>
    <col min="7" max="7" width="22.28515625" style="26" customWidth="1"/>
  </cols>
  <sheetData>
    <row r="1" spans="1:7" ht="39" customHeight="1" x14ac:dyDescent="0.2">
      <c r="A1" s="25" t="s">
        <v>30</v>
      </c>
      <c r="B1" s="25"/>
      <c r="C1" s="25"/>
    </row>
    <row r="2" spans="1:7" ht="16.5" customHeight="1" x14ac:dyDescent="0.25">
      <c r="C2" s="2"/>
    </row>
    <row r="3" spans="1:7" ht="42" customHeight="1" x14ac:dyDescent="0.2">
      <c r="A3" s="1" t="s">
        <v>14</v>
      </c>
      <c r="B3" s="1" t="s">
        <v>29</v>
      </c>
      <c r="C3" s="1" t="s">
        <v>15</v>
      </c>
    </row>
    <row r="4" spans="1:7" ht="15.75" x14ac:dyDescent="0.2">
      <c r="A4" s="4" t="s">
        <v>0</v>
      </c>
      <c r="B4" s="7" t="s">
        <v>13</v>
      </c>
      <c r="C4" s="17">
        <f>C5+C6+C7+C8+C9+C10+C11+C12+C13+C14+C15+C16+C17+C18+C19</f>
        <v>9460793987.4399986</v>
      </c>
    </row>
    <row r="5" spans="1:7" ht="74.25" customHeight="1" x14ac:dyDescent="0.25">
      <c r="A5" s="5" t="s">
        <v>1</v>
      </c>
      <c r="B5" s="21" t="s">
        <v>27</v>
      </c>
      <c r="C5" s="19">
        <v>4426622000.3699999</v>
      </c>
    </row>
    <row r="6" spans="1:7" ht="15.75" x14ac:dyDescent="0.25">
      <c r="A6" s="5" t="s">
        <v>2</v>
      </c>
      <c r="B6" s="8" t="s">
        <v>11</v>
      </c>
      <c r="C6" s="19">
        <v>1413567141.3599999</v>
      </c>
    </row>
    <row r="7" spans="1:7" ht="47.25" x14ac:dyDescent="0.25">
      <c r="A7" s="5" t="s">
        <v>3</v>
      </c>
      <c r="B7" s="6" t="s">
        <v>12</v>
      </c>
      <c r="C7" s="19">
        <v>2363200</v>
      </c>
      <c r="G7" s="27"/>
    </row>
    <row r="8" spans="1:7" ht="63" x14ac:dyDescent="0.25">
      <c r="A8" s="5" t="s">
        <v>4</v>
      </c>
      <c r="B8" s="21" t="s">
        <v>28</v>
      </c>
      <c r="C8" s="19">
        <v>9699586.9800000004</v>
      </c>
    </row>
    <row r="9" spans="1:7" ht="31.5" x14ac:dyDescent="0.25">
      <c r="A9" s="5" t="s">
        <v>5</v>
      </c>
      <c r="B9" s="15" t="s">
        <v>25</v>
      </c>
      <c r="C9" s="19">
        <v>508308721.19</v>
      </c>
    </row>
    <row r="10" spans="1:7" ht="31.5" x14ac:dyDescent="0.25">
      <c r="A10" s="5" t="s">
        <v>6</v>
      </c>
      <c r="B10" s="9" t="s">
        <v>22</v>
      </c>
      <c r="C10" s="19">
        <v>632485.92000000004</v>
      </c>
    </row>
    <row r="11" spans="1:7" s="3" customFormat="1" ht="88.5" customHeight="1" x14ac:dyDescent="0.25">
      <c r="A11" s="5" t="s">
        <v>7</v>
      </c>
      <c r="B11" s="9" t="s">
        <v>34</v>
      </c>
      <c r="C11" s="19">
        <v>12317382.48</v>
      </c>
      <c r="E11" s="26"/>
      <c r="F11" s="26"/>
      <c r="G11" s="26"/>
    </row>
    <row r="12" spans="1:7" ht="78.75" x14ac:dyDescent="0.25">
      <c r="A12" s="5" t="s">
        <v>8</v>
      </c>
      <c r="B12" s="21" t="s">
        <v>26</v>
      </c>
      <c r="C12" s="19">
        <v>1591.86</v>
      </c>
    </row>
    <row r="13" spans="1:7" s="3" customFormat="1" ht="79.5" customHeight="1" x14ac:dyDescent="0.25">
      <c r="A13" s="5" t="s">
        <v>16</v>
      </c>
      <c r="B13" s="21" t="s">
        <v>32</v>
      </c>
      <c r="C13" s="19">
        <v>2098242.88</v>
      </c>
      <c r="E13" s="26"/>
      <c r="F13" s="26"/>
      <c r="G13" s="26"/>
    </row>
    <row r="14" spans="1:7" s="3" customFormat="1" ht="81.75" customHeight="1" x14ac:dyDescent="0.25">
      <c r="A14" s="5" t="s">
        <v>17</v>
      </c>
      <c r="B14" s="21" t="s">
        <v>33</v>
      </c>
      <c r="C14" s="19">
        <v>152129.26</v>
      </c>
      <c r="E14" s="26"/>
      <c r="F14" s="18"/>
      <c r="G14" s="26"/>
    </row>
    <row r="15" spans="1:7" s="3" customFormat="1" ht="33.75" customHeight="1" x14ac:dyDescent="0.25">
      <c r="A15" s="5" t="s">
        <v>18</v>
      </c>
      <c r="B15" s="21" t="s">
        <v>39</v>
      </c>
      <c r="C15" s="19">
        <v>66660</v>
      </c>
      <c r="E15" s="26"/>
      <c r="F15" s="18"/>
      <c r="G15" s="26"/>
    </row>
    <row r="16" spans="1:7" s="3" customFormat="1" ht="90.75" customHeight="1" x14ac:dyDescent="0.25">
      <c r="A16" s="5" t="s">
        <v>19</v>
      </c>
      <c r="B16" s="21" t="s">
        <v>35</v>
      </c>
      <c r="C16" s="19">
        <v>12175249.550000001</v>
      </c>
      <c r="E16" s="26"/>
      <c r="F16" s="18"/>
      <c r="G16" s="26"/>
    </row>
    <row r="17" spans="1:7" s="3" customFormat="1" ht="15.75" x14ac:dyDescent="0.25">
      <c r="A17" s="5" t="s">
        <v>40</v>
      </c>
      <c r="B17" s="13" t="s">
        <v>23</v>
      </c>
      <c r="C17" s="20">
        <v>2008309087.98</v>
      </c>
      <c r="E17" s="26"/>
      <c r="F17" s="26"/>
      <c r="G17" s="26"/>
    </row>
    <row r="18" spans="1:7" s="3" customFormat="1" ht="59.25" customHeight="1" x14ac:dyDescent="0.25">
      <c r="A18" s="5" t="s">
        <v>41</v>
      </c>
      <c r="B18" s="21" t="s">
        <v>38</v>
      </c>
      <c r="C18" s="20">
        <v>21467512.550000001</v>
      </c>
      <c r="E18" s="26"/>
      <c r="F18" s="26"/>
      <c r="G18" s="26"/>
    </row>
    <row r="19" spans="1:7" s="12" customFormat="1" ht="32.25" customHeight="1" x14ac:dyDescent="0.25">
      <c r="A19" s="10" t="s">
        <v>42</v>
      </c>
      <c r="B19" s="11" t="s">
        <v>31</v>
      </c>
      <c r="C19" s="20">
        <v>1043012995.0599999</v>
      </c>
      <c r="E19" s="28"/>
      <c r="F19" s="28"/>
      <c r="G19" s="28"/>
    </row>
    <row r="20" spans="1:7" s="24" customFormat="1" ht="15.75" x14ac:dyDescent="0.2">
      <c r="A20" s="4" t="s">
        <v>9</v>
      </c>
      <c r="B20" s="22" t="s">
        <v>10</v>
      </c>
      <c r="C20" s="17">
        <f>C21+C22+C23+C24+C25</f>
        <v>8897630723.0400009</v>
      </c>
      <c r="D20" s="23"/>
      <c r="E20" s="29"/>
      <c r="F20" s="30"/>
      <c r="G20" s="29"/>
    </row>
    <row r="21" spans="1:7" ht="31.5" x14ac:dyDescent="0.2">
      <c r="A21" s="5" t="s">
        <v>1</v>
      </c>
      <c r="B21" s="6" t="s">
        <v>20</v>
      </c>
      <c r="C21" s="16">
        <v>104760310</v>
      </c>
    </row>
    <row r="22" spans="1:7" s="3" customFormat="1" ht="47.25" customHeight="1" x14ac:dyDescent="0.2">
      <c r="A22" s="5" t="s">
        <v>2</v>
      </c>
      <c r="B22" s="14" t="s">
        <v>36</v>
      </c>
      <c r="C22" s="16">
        <v>4061588689.9899998</v>
      </c>
      <c r="E22" s="26"/>
      <c r="F22" s="26"/>
      <c r="G22" s="26"/>
    </row>
    <row r="23" spans="1:7" s="3" customFormat="1" ht="31.5" customHeight="1" x14ac:dyDescent="0.2">
      <c r="A23" s="5" t="s">
        <v>3</v>
      </c>
      <c r="B23" s="6" t="s">
        <v>37</v>
      </c>
      <c r="C23" s="16">
        <v>467625254.49000001</v>
      </c>
      <c r="E23" s="26"/>
      <c r="F23" s="26"/>
      <c r="G23" s="26"/>
    </row>
    <row r="24" spans="1:7" s="3" customFormat="1" ht="47.25" x14ac:dyDescent="0.2">
      <c r="A24" s="5" t="s">
        <v>4</v>
      </c>
      <c r="B24" s="6" t="s">
        <v>24</v>
      </c>
      <c r="C24" s="16">
        <v>265811245.59999999</v>
      </c>
      <c r="E24" s="26"/>
      <c r="F24" s="26"/>
      <c r="G24" s="26"/>
    </row>
    <row r="25" spans="1:7" ht="31.5" customHeight="1" x14ac:dyDescent="0.2">
      <c r="A25" s="5" t="s">
        <v>5</v>
      </c>
      <c r="B25" s="6" t="s">
        <v>21</v>
      </c>
      <c r="C25" s="16">
        <v>3997845222.96</v>
      </c>
    </row>
  </sheetData>
  <mergeCells count="1">
    <mergeCell ref="A1:C1"/>
  </mergeCells>
  <printOptions horizontalCentered="1"/>
  <pageMargins left="0.63" right="0.39370078740157483" top="0.59" bottom="0.38" header="0.31496062992125984" footer="0.31496062992125984"/>
  <pageSetup paperSize="9" orientation="portrait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Руч Наталья Алексеевна</dc:creator>
  <cp:lastModifiedBy>Леонова Анна Владимировна</cp:lastModifiedBy>
  <cp:lastPrinted>2021-05-12T12:41:12Z</cp:lastPrinted>
  <dcterms:created xsi:type="dcterms:W3CDTF">2014-10-14T10:37:01Z</dcterms:created>
  <dcterms:modified xsi:type="dcterms:W3CDTF">2021-05-12T12:41:29Z</dcterms:modified>
</cp:coreProperties>
</file>