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450" windowWidth="14835" windowHeight="112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<sst xmlns="http://schemas.openxmlformats.org/spreadsheetml/2006/main" count="154" uniqueCount="154">
  <si>
    <t>№ п/п</t>
  </si>
  <si>
    <t>Дотации на выравнивание бюджетной обеспеченности поселений  Ярославской области</t>
  </si>
  <si>
    <t xml:space="preserve">Дотации на выравнивание бюджетной обеспеченности муниципальных районов (городских округов) Ярославской области  </t>
  </si>
  <si>
    <t>1. Субсидия на государственную поддержку материально-технической базы образовательных организаций Ярославской области</t>
  </si>
  <si>
    <t>2. Субсидия на создание условий и осуществление присмотра и ухода за детьми в образовательных организациях</t>
  </si>
  <si>
    <t>3. Субсидия на капитальный ремонт зданий, возвращенных системе образования, и функционирущих дошкольных и общеобразовательных организаций</t>
  </si>
  <si>
    <t>4. Субсидия на реализацию мероприятий по строительству и реконструкции дошкольных образовательных организаций за счет средств областного бюджета</t>
  </si>
  <si>
    <t>5. Субсидия на реализацию мероприятий по разработке и государственной экспертизе проектно-сметной документации на строительство дошкольных образовательных организаций</t>
  </si>
  <si>
    <t>6. Субсидия на реализацию мероприятий по строительству зданий общеобразовательных организаций</t>
  </si>
  <si>
    <t>7. Субсидия на оказание (выполнение) муниципальными учреждениями услуг (работ) в сфере молодежной политики</t>
  </si>
  <si>
    <t>8. Субсидия на реализацию мероприятий патриотического воспитания молодежи Ярославской области</t>
  </si>
  <si>
    <t xml:space="preserve">9. Субсидия на укрепление социальной защищенности пожилых людей
</t>
  </si>
  <si>
    <t xml:space="preserve">10. Субсидия на повышение социальной активности пожилых людей в части организации культурных программ
</t>
  </si>
  <si>
    <t>11. Субсидия на укрепление института семьи, повышение качества жизни  семей с несовершеннолетними детьми</t>
  </si>
  <si>
    <t>12. Субсидия на оздоровление и отдых детей</t>
  </si>
  <si>
    <t>13. Субсидия на оплату стоимости набора продуктов питания в лагерях с дневной формой пребывания детей, расположенных на территории Ярославской области</t>
  </si>
  <si>
    <t>14. Субсидия на организацию профильных лагерей</t>
  </si>
  <si>
    <t>15. Субсидия на укрепление материально-технической базы детских загородных оздоровительных учреждений, находящихся в муниципальной собственности</t>
  </si>
  <si>
    <t>16. Субсидия на оборудование социально значимых объектов сферы физической культуры и спорта с целью обеспечения доступности для инвалидов</t>
  </si>
  <si>
    <t>17. Субсидия на оборудование социально значимых объектов сферы образования с целью обеспечения доступности для инвалидов</t>
  </si>
  <si>
    <t>2. Субвенция на компенсацию расходов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t>
  </si>
  <si>
    <t>3. Субвенция на содержание ребенка в семье опекуна и приемной семье, а также вознаграждение, причитающееся приемному родителю</t>
  </si>
  <si>
    <t>40. Субвенция на реализацию полномочий в части организации и содержания скотомогильников (биотермических ям)</t>
  </si>
  <si>
    <t>1. Межбюджетные трансферты на обеспечение казначейской системы исполнения областного и местных бюджетов в муниципальных районах (городских округах) Ярославской области</t>
  </si>
  <si>
    <t>ДОТАЦИИ НА ВЫРАВНИВАНИЕ, всего</t>
  </si>
  <si>
    <t xml:space="preserve">2. Дотации на обеспечение сбалансированности бюджетов муниципальных образований Ярославской области </t>
  </si>
  <si>
    <t>∆</t>
  </si>
  <si>
    <t>Наименование</t>
  </si>
  <si>
    <t xml:space="preserve">1. Субвенция на выплату единовременного пособия при всех формах устройства детей, лишенных родительского попечения, в семью за счет средств федерального бюджета </t>
  </si>
  <si>
    <t>4. Субвенция на содержание муниципальных организаций для детей-сирот и детей, оставшихся без попечения родителей, и на предоставление социальных гарантий их воспитанникам</t>
  </si>
  <si>
    <t>5. Субвенция на государственную поддержку опеки и попечительства</t>
  </si>
  <si>
    <t>6. Субвенция на выплаты медицинским работникам, осуществляющим медицинское обслуживание обучающихся и воспитанников муниципальных образовательных организаций</t>
  </si>
  <si>
    <t>7. Субвенция на организацию образовательного процесса в общеобразовательных организациях</t>
  </si>
  <si>
    <t>8. Субвенция на обеспечение бесплатным питанием обучающихся муниципальных образовательных организаций</t>
  </si>
  <si>
    <t xml:space="preserve">9. Субвенция на обеспечение деятельности органов опеки и попечительства </t>
  </si>
  <si>
    <t xml:space="preserve">10. Субвенция на организацию образовательного процесса в дошкольных образовательных организациях </t>
  </si>
  <si>
    <t>11. Субвенция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России", за счет средств федерального бюджета</t>
  </si>
  <si>
    <t>12. Субвенция на выплату государственных единовременных пособий и ежемесячных денежных компенсаций гражданам при возникновении поствакцинальных осложнений за счет средств федерального бюджета</t>
  </si>
  <si>
    <t>13. Субвенция на оплату жилищно-коммунальных услуг отдельным категориям граждан за счет средств федерального бюджета</t>
  </si>
  <si>
    <t>14. Субвенция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призыву, за счет средств федерального бюджета</t>
  </si>
  <si>
    <t>15. Субвенция на выплату пособий по уходу за ребенком до достижения им возраста полутора лет гражданам, не подлежащим обязательному социальному страхованию на случай временной нетрудоспособности и в связи с материнством</t>
  </si>
  <si>
    <t>16. Субвенция на выплату пособий при рождении ребенка гражданам, не подлежащим обязательному социальному страхованию на случай временной нетрудоспособности и в связи с материнством</t>
  </si>
  <si>
    <t>4. Межбюджетные трансферты на реализацию региональной программы дополнительных мероприятий в сфере занятости населения Ярославской области за счет средств федерального бюджета</t>
  </si>
  <si>
    <t>СУБСИДИИ, всего</t>
  </si>
  <si>
    <t>СУБВЕНЦИИ, всего</t>
  </si>
  <si>
    <t>ИНЫЕ МЕЖБЮДЖЕТНЫЕ ТРАНСФЕРТЫ, всего</t>
  </si>
  <si>
    <t>5. Межбюджетные трансферты на выплату денежного поощрения лучшим муниципальным учреждениям культуры, находящимся на территориях сельских поселений, за счет средств федерального бюджета</t>
  </si>
  <si>
    <t>6. Межбюджетные трансферты на выплату денежного поощрения лучшим работникам муниципальных учреждений культуры, находящихся на территориях сельских поселений, за счет средств федерального бюджета</t>
  </si>
  <si>
    <t>ОБЩАЯ СУММА</t>
  </si>
  <si>
    <t>7. Межбюджетные трансферты на проведение мероприятий по подключению общедоступных библиотек муниципальных образований области к сети Интернет и развитие системы библиотечного дела с учетом задачи расширения информационных технологий и оцифровки за счет средств федерального бюджета</t>
  </si>
  <si>
    <t>9. Межбюджетные трансферты на государственную поддержку (грант) больших, средних и малых городов - центров культуры и туризма за счет средств федерального бюджета</t>
  </si>
  <si>
    <t>10. Межбюджетные трансферты на государственную поддержку (грант) реализации лучших событийных региональных и межрегиональных проектов в рамках развития культурно-познавательного туризма</t>
  </si>
  <si>
    <t>11. Межбюджетные трансферты на премирование победителей ежегодного конкурса на лучшую организацию сферы жилищно-коммунального хозяйства Ярославской области</t>
  </si>
  <si>
    <t>12. Межбюджетные трансферты на предоставление грантов победителям конкурсов в сфере социальной защиты населения</t>
  </si>
  <si>
    <t>8. Межбюджетный трансферт на реализацию областной целевой программы "Развитие органов местного самоуправления на территории Ярославской области" по обращениям депутатов Ярославской областной Думы</t>
  </si>
  <si>
    <t>Исполнение расходов областного бюджета за 2014 год в части межбюджетных трансфертов местным бюджетам (руб.)</t>
  </si>
  <si>
    <t>18.  Субсидия на государственную поддержку молодых семей Ярославской области в приобретении (строительстве) жилья</t>
  </si>
  <si>
    <t>19. Субсидия на переселение граждан из жилищного фонда, признанного непригодным для проживания и (или) жилищного фонда с высоким уровнем износа</t>
  </si>
  <si>
    <t xml:space="preserve">20. Субсидия на стимулирование программ развития жилищного строительства муниципальных образований Ярославской области </t>
  </si>
  <si>
    <t>21. Субсидия на реализацию задачи по государственной поддержке граждан, проживающих на территории Ярославской области, в сфере ипотечного жилищного кредитования</t>
  </si>
  <si>
    <t>22. Субсидия на улучшение условий проживания отдельных категорий граждан, нуждающихся в специальной социальной защите</t>
  </si>
  <si>
    <t>23. Субсидия на подготовку документации по планировке территорий для жилищного строительства в рамках реализации задачи по развитию градостроительной документации в Ярославской области</t>
  </si>
  <si>
    <t>24. Субсидия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 - Фонда содействия реформированию жилищно-коммунального хозяйства</t>
  </si>
  <si>
    <t>25. Субсидия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областного бюджета</t>
  </si>
  <si>
    <t>26. Субсидия на обеспечение функционирования в вечернее время спортивных залов общеобразовательных организаций для занятий в них обучающихся</t>
  </si>
  <si>
    <t xml:space="preserve">27. Субсидия на реализацию мероприятий по обеспечению безопасности граждан на водных объектах </t>
  </si>
  <si>
    <t>28. Субсидия на проведение капитального ремонта муниципальных учреждений культуры</t>
  </si>
  <si>
    <t xml:space="preserve">29. Субсидия на реализацию мероприятий по созданию комплекса обеспечивающей инфраструктуры туристско-рекреационных кластеров на территории Ярославской области </t>
  </si>
  <si>
    <t>30. Субсидия на мероприятия, направленные на поддержку экспериментов по раздельному сбору или сортировке твердых бытовых отходов на территории муниципальных образований области, за счет средств областного бюджета</t>
  </si>
  <si>
    <t>31. Субсидия на мероприятия, направленные на капитальный ремонт гидротехнических сооружений, расположенных на территории Ярославской области и находящихся в муниципальной собственности, за счет средств областного бюджета</t>
  </si>
  <si>
    <t>32. Субсидия на реализацию мероприятий по строительству и реконструкции объектов берегоукрепления за счет средств областного бюджета</t>
  </si>
  <si>
    <t>33. Субсидия на реализацию мероприятий по строительству и реконструкции спортивных объектов за счет средств областного бюджета</t>
  </si>
  <si>
    <t xml:space="preserve">34. Субсидия на реализацию мероприятий по строительству и реконструкции объектов теплоснабжения и газификации </t>
  </si>
  <si>
    <t>35. Субсидия на реализацию мероприятий на строительство и реконструкцию объектов водоснабжения и водоотведения за счет средств областного бюджета</t>
  </si>
  <si>
    <t>36. Субсидия на реализацию мероприятий по возмещению затрат на уплату процентов по кредитам, полученным в российских кредитных организациях на модернизацию объектов водоснабжения и водоотведения за счет средств областного бюджета</t>
  </si>
  <si>
    <t>37. Субсидия на реализацию муниципальных программ развития субъектов малого и среднего предпринимательства</t>
  </si>
  <si>
    <t>38. Субсидия на поддержку муниципальных программ развития малого и среднего предпринимательства монопрофильных муниципальных образований, включенных в перечень монопрофильных муниципальных образований с высокой степенью проявления кризисной ситуации в социально-экономической сфере и (или) находящихся в зоне повышенной степени риска</t>
  </si>
  <si>
    <t>39. Субсидия на реализацию программ развития муниципальной службы в Ярославской области</t>
  </si>
  <si>
    <t>40. Субсидия на развитие органов местного самоуправления на территории Ярославской области</t>
  </si>
  <si>
    <t>41. Субсидия на оказание поддержки пунктам оказания бесплатной юридической помощи</t>
  </si>
  <si>
    <t>42. Субсидия на оказание поддержки центрам правовой информации</t>
  </si>
  <si>
    <t>43. Субсидия на финансирование дорожного хозяйства</t>
  </si>
  <si>
    <t>44. Субсидия на капитальный ремонт Октябрьского моста через реку Волгу в г.Ярославле</t>
  </si>
  <si>
    <t>45. Субсидия на осуществление бюджетных инвестиций в объекты капитального строительства и реконструкции дорожного хозяйства муниципальной собственности</t>
  </si>
  <si>
    <t>46. Субсидия на мероприятия по строительству и (или) реконструкции объектов газификации и водоснабжения в сельской местности за счет средств областного бюджета</t>
  </si>
  <si>
    <t xml:space="preserve">47. Субсидия на реализацию мероприятий по возмещению части затрат организациям любых форм собственности и индивидуальным предпринимателям, оказывающим социально значимые бытовые услуги сельскому населению </t>
  </si>
  <si>
    <t>48. Субсидия на реализацию мероприятий по возмещению части затрат организациям любых форм собственности и индивидуальным предпринимателям, занимающимся доставкой товаров в отдаленные сельские населенные пункты</t>
  </si>
  <si>
    <t>49. Субсидия на проведение мероприятий по повышению энергоэффективности в муниципальных образованиях области за счет средств областного бюджета</t>
  </si>
  <si>
    <t>50. Субсидия на развитие сети плоскостных спортивных сооружений в муниципальных образованиях области</t>
  </si>
  <si>
    <t xml:space="preserve">51. Субсидия на приобретение в муниципальную собственность объектов физической культуры и спорта </t>
  </si>
  <si>
    <t>52. Субсидия на оплату труда работников сферы образования</t>
  </si>
  <si>
    <t>53. Субсидия на модернизацию региональной системы дошкольного образования за счет средств федерального бюджета</t>
  </si>
  <si>
    <t>54. Субсидия на модернизацию пищеблоков общеобразовательных организаций</t>
  </si>
  <si>
    <t>55. Субсидия на оплату труда работников сферы молодежной политики</t>
  </si>
  <si>
    <t>56. Субсидия на обеспечение мероприятий по переселению граждан из аварийного жилищного фонда за счет средств, поступивших от государственной корпорации - Фонда содействия реформированию ЖКХ</t>
  </si>
  <si>
    <t>57. Субсидия на обеспечение мероприятий по переселению граждан из аварийного жилищного фонда за счет средств областного бюджета</t>
  </si>
  <si>
    <t>58. Субсидия на оказание дополнительной государственной поддержки (грантов) в области театрального и музыкального искусства</t>
  </si>
  <si>
    <t>59. Субсидия на оплату труда работников сферы культуры</t>
  </si>
  <si>
    <t>60. Субсидия на мероприятия, направленные на модернизацию инфраструктуры в сфере обращения с твердыми бытовыми отходами, за счет средств областного бюджета</t>
  </si>
  <si>
    <t>61. Субсидия на оплату труда работников сферы физической культуры и спорта</t>
  </si>
  <si>
    <t>62. Субсидия на развитие сети плоскостных спортивных сооружений в муниципальных образовательных организациях области</t>
  </si>
  <si>
    <t>63. Субсидия на реализацию мероприятий региональной программы "Развитие водохозяйственного комплекса Ярославской области в 2013 - 2020 годах" за счет средств федерального бюджета</t>
  </si>
  <si>
    <t>64. Субсидия на капитальный ремонт и ремонт улично-дорожной сети городского поселения Ростов в рамках плана основных мероприятий по подготовке и проведению празднования 700-летия со дня рождения преподобного Сергия Радонежсекого</t>
  </si>
  <si>
    <t>65. Субсидия на мероприятия по строительству и (или) реконструкции объектов газификации в сельской местности за счет средств федерального бюджета</t>
  </si>
  <si>
    <t>66. Субсидия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на приобретение жилых помещений, площадь которых больше площади занимаемых помещений, за счет средств областного бюджета</t>
  </si>
  <si>
    <t>67. Субсидия на реализацию мероприятий по созданию комплекса обеспечивающей инфраструктуры туристско-рекреационных кластеров на территории Ярославской области за счет средств федерального бюджета</t>
  </si>
  <si>
    <t>68. Субсидия на реализацию мероприятий по созданию условий для развития инфраструктуры досуга и отдыха на территории муниципальных образований Ярославской области</t>
  </si>
  <si>
    <t>69. Субсидия на капитальное строительство и реконструкцию объектов культурного назначения за счет средств областного бюджета</t>
  </si>
  <si>
    <t>70. Субсидия на оказание адресной  финансовой поддержки спортивным организациям, осуществляющим подготовку спортивного резерва для сборных команд Российской Федерации, за счет средств федерального бюджета</t>
  </si>
  <si>
    <t>71. Субсидия на поощрение победителей и призеров смотра-конкурса на лучшую постановку учебно-тренировочной работы по подготовке спортивного резерва и спортсменов высокого класса</t>
  </si>
  <si>
    <t>72. Субсидия на оказание адресной  финансовой поддержки спортивным организациям, осуществляющим подготовку спортивного резерва для сборных команд Российской Федерации, за счет средств областного бюджета</t>
  </si>
  <si>
    <t>73. Субсидия на приобретение оборудования для быстровозводимых физкультурно-оздоровительных комплексов, включая металлоконструкции и металлоизделия, за счет средств федерального бюджета</t>
  </si>
  <si>
    <t>74. Субсидия на реализацию мероприятий по строительству и реконструкции спортивных объектов за счет средств федерального бюджета</t>
  </si>
  <si>
    <t>75. Субсидия на реализацию мероприятий на строительство и реконструкцию объектов водоснабжения и водоотведения  за счет средств федерального бюджета</t>
  </si>
  <si>
    <t>76. Субсидия на мероприятия по реализации областной целевой программы "Устойчивое развитие сельских территорий Ярославской области"</t>
  </si>
  <si>
    <t>77. Субсидия на проведение мероприятий по повышению энергоэффективности за счет средств федерального бюджета</t>
  </si>
  <si>
    <t>78. Субсидия на оборудование социально значимых объектов в целях обеспечения доступности для инвалидов за счет средств федерального бюджета</t>
  </si>
  <si>
    <t>79. Субсидия на оборудование социально значимых объектов в целях обеспечения доступности для инвалидов за счет средств областного бюджета</t>
  </si>
  <si>
    <t xml:space="preserve">80. Субсидия на государственную поддержку молодых семей Ярославской области в приобретении (строительстве) жилья за счет средств федерального бюджета    </t>
  </si>
  <si>
    <t xml:space="preserve">81. Субсидия по развитию учреждений культуры за счет средств федерального бюджета </t>
  </si>
  <si>
    <t>82. Субсидия на благоустройство и реставрацию воинских захоронений и военно-мемориальных объектов</t>
  </si>
  <si>
    <t>83. Субсидия на выполнение органами местного самоуправления  муниципальных образований области полномочий по организации тепло-, водоснабжения и водоотведения</t>
  </si>
  <si>
    <t>84. Субсидия на реализацию мероприятий по строительству объектов коммунальной инфраструктуры городского поселения Ростов</t>
  </si>
  <si>
    <t xml:space="preserve">85. Субсидия на реализацию программ поддержки социально ориентированных некоммерческих организаций в Ярославской области </t>
  </si>
  <si>
    <t>86. Субсидия на государственную поддержку малого и среднего предпринимательства, включая крестьянские (фермерские) хозяйства, за счет средств федерального бюджета</t>
  </si>
  <si>
    <t>17. Субвенция на предоставление гражданам субсидий на оплату жилого помещения и коммунальных услуг</t>
  </si>
  <si>
    <t>18. Субвенция на социальную поддержку отдельных категорий граждан в части ежемесячной денежной выплаты ветеранам труда, труженикам тыла, реабилитированным лицам</t>
  </si>
  <si>
    <t>19. Субвенция на ежемесячную денежную выплату, назначаемую при рождении третьего ребенка или последующих детей до достижения ребенком возраста трех лет, за счет средств областного бюджета</t>
  </si>
  <si>
    <t>20. Cубвенция на оплату жилого помещения и коммунальных услуг отдельным категориям граждан, оказание мер социальной поддержки которым относится к полномочиям Ярославской области</t>
  </si>
  <si>
    <t>21. Субвенция на содержание муниципальных казенных учреждений социального обслуживания населения, на предоставление субсидий муниципальным бюджетным учреждениям социального обслуживания населения на выполнение муниципальных заданий и иные цели</t>
  </si>
  <si>
    <t>22. Субвенция на денежные выплаты</t>
  </si>
  <si>
    <t>23. Субвенция на обеспечение деятельности органов местного самоуправления в сфере социальной защиты населения</t>
  </si>
  <si>
    <t>24. Субвенция на содержание специализированных учреждений в сфере социальной защиты населения</t>
  </si>
  <si>
    <t>25. Субвенция на оказание социальной помощи отдельным категориям граждан</t>
  </si>
  <si>
    <t>26. Субвенция на социальную поддержку отдельных категорий граждан в части ежемесячного пособия на ребенка</t>
  </si>
  <si>
    <t>27. Субвенция на обеспечение отдыха и оздоровления детей, находящихся в трудной жизненной ситуации, детей погибших сотрудников правоохранительных органов и военнослужащих, безнадзорных детей за счет средств федерального бюджета</t>
  </si>
  <si>
    <t>28. Субвенция на обеспечение отдыха и оздоровления детей, находящихся в трудной жизненной ситуации, детей погибших сотрудников правоохранительных органов и военнослужащих, безнадзорных детей за счет средств областного бюджета</t>
  </si>
  <si>
    <t>29. Субвенция на освобождение от оплаты стоимости проезда лиц, находящихся под диспансерным наблюдением в связи с туберкулезом, и больных туберкулезом</t>
  </si>
  <si>
    <t>30. Субвенция на освобождение от оплаты стоимости проезда детей из многодетных семей, обучающихся в общеобразовательных организациях</t>
  </si>
  <si>
    <t>31. Субвенция на осуществление первичного воинского учета на территориях, где отсутствуют военные комиссариаты</t>
  </si>
  <si>
    <t>32. Субвенция на осуществление полномочий Российской Федерации по государственной регистрации актов гражданского состояния</t>
  </si>
  <si>
    <t>33. Субвенция на обеспечение профилактики безнадзорности, правонарушений несовершеннолетних и защиты их прав</t>
  </si>
  <si>
    <t>34. Субвенция на реализацию отдельных полномочий в сфере законодательства об административных правонарушениях</t>
  </si>
  <si>
    <t>35. Субвенция на содержание муниципальных казенных учреждений социального обслуживания населения, на предоставление субсидий муниципальным бюджетным учреждениям социального обслуживания населения на выполнение муниципальных заданий и иные цели в части реализации дополнительных мер социальной поддержки пожилых граждан</t>
  </si>
  <si>
    <t>37. Субвенция на содержание муниципальных казенных учреждений социального обслуживания населения, на предоставление субсидий муниципальным бюджетным учреждениям социального обслуживания населения на выполнение муниципальных заданий и иные цели в части обеспечения доступности объектов и услуг для инвалидов</t>
  </si>
  <si>
    <t>36. Субвенция на оказание социальной помощи отдельным категориям граждан в части компенсации расходов на газификацию жилых помещений и дорогостоящее лечение пожилых граждан за счет средств областного бюджета</t>
  </si>
  <si>
    <t>38. Субвенция на реализацию полномочий в части организации и содержания скотомогильников (биотермических ям)</t>
  </si>
  <si>
    <t>39. Субвенция на ежемесячную денежную выплату, назначаемую при рождении третьего ребенка или последующих детей до достижения ребенком возраста трех лет, за счет средств федерального бюджета</t>
  </si>
  <si>
    <t>40. Субвенция на финансовое обеспечение организации видеонаблюдения и видеозаписи при проведении государственной итоговой аттестации по образовательным программам среднего общего образования</t>
  </si>
  <si>
    <t>41. Субвенция на содержание муниципальных казенных учреждений социального обслуживания населения, на предоставление субсидий муниципальным бюджетным учреждениям социального обслуживания населения на выполнение муниципальных заданий и иные цели в части обеспечения доступности объектов и услуг для инвалидов за счет средств федерального бюджета</t>
  </si>
  <si>
    <t>3. Дотации местным бюджетам на реализацию мероприятий, предусмотренных нормативными правовыми актами органов государственной власти</t>
  </si>
  <si>
    <t>План</t>
  </si>
  <si>
    <t>Факт</t>
  </si>
  <si>
    <t>42. Субвенция на укрепление материально-технической базы учреждений социального обслуживания населения и оказание адресной социальной помощи неработающим пенсионерам за счет средств Пенсионного фонда РФ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</si>
</sst>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 ;[Red]\-#,##0\ 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6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43" fillId="0" borderId="10" xfId="0" applyNumberFormat="1" applyFont="1" applyBorder="1" applyAlignment="1">
      <alignment horizontal="right" vertical="top"/>
    </xf>
    <xf numFmtId="0" fontId="43" fillId="0" borderId="10" xfId="0" applyNumberFormat="1" applyFont="1" applyBorder="1" applyAlignment="1">
      <alignment horizontal="right" vertical="top" wrapText="1"/>
    </xf>
    <xf numFmtId="0" fontId="43" fillId="0" borderId="10" xfId="0" applyNumberFormat="1" applyFont="1" applyBorder="1" applyAlignment="1">
      <alignment horizontal="right" vertical="justify" wrapText="1"/>
    </xf>
    <xf numFmtId="0" fontId="43" fillId="0" borderId="10" xfId="0" applyFont="1" applyBorder="1" applyAlignment="1">
      <alignment horizontal="left" vertical="justify" wrapText="1"/>
    </xf>
    <xf numFmtId="0" fontId="0" fillId="0" borderId="0" xfId="0" applyAlignment="1">
      <alignment vertical="justify" wrapText="1"/>
    </xf>
    <xf numFmtId="0" fontId="44" fillId="0" borderId="10" xfId="0" applyFont="1" applyBorder="1" applyAlignment="1">
      <alignment horizontal="left" vertical="justify" wrapText="1"/>
    </xf>
    <xf numFmtId="0" fontId="43" fillId="0" borderId="11" xfId="0" applyFont="1" applyBorder="1" applyAlignment="1">
      <alignment horizontal="center" vertical="top"/>
    </xf>
    <xf numFmtId="0" fontId="3" fillId="0" borderId="10" xfId="52" applyNumberFormat="1" applyFont="1" applyFill="1" applyBorder="1" applyAlignment="1" applyProtection="1">
      <alignment horizontal="left" vertical="center" wrapText="1"/>
      <protection hidden="1"/>
    </xf>
    <xf numFmtId="0" fontId="3" fillId="0" borderId="10" xfId="52" applyNumberFormat="1" applyFont="1" applyFill="1" applyBorder="1" applyAlignment="1" applyProtection="1">
      <alignment horizontal="left" vertical="top" wrapText="1"/>
      <protection hidden="1"/>
    </xf>
    <xf numFmtId="3" fontId="43" fillId="0" borderId="10" xfId="0" applyNumberFormat="1" applyFont="1" applyBorder="1" applyAlignment="1">
      <alignment horizontal="right" vertical="top" wrapText="1"/>
    </xf>
    <xf numFmtId="3" fontId="44" fillId="0" borderId="10" xfId="0" applyNumberFormat="1" applyFont="1" applyBorder="1" applyAlignment="1">
      <alignment horizontal="right" vertical="top" wrapText="1"/>
    </xf>
    <xf numFmtId="3" fontId="43" fillId="0" borderId="10" xfId="0" applyNumberFormat="1" applyFont="1" applyBorder="1" applyAlignment="1">
      <alignment horizontal="right" vertical="justify" wrapText="1"/>
    </xf>
    <xf numFmtId="3" fontId="44" fillId="0" borderId="10" xfId="0" applyNumberFormat="1" applyFont="1" applyBorder="1" applyAlignment="1">
      <alignment horizontal="right" vertical="justify" wrapText="1"/>
    </xf>
    <xf numFmtId="3" fontId="43" fillId="33" borderId="10" xfId="0" applyNumberFormat="1" applyFont="1" applyFill="1" applyBorder="1" applyAlignment="1">
      <alignment horizontal="right" vertical="justify" wrapText="1"/>
    </xf>
    <xf numFmtId="3" fontId="0" fillId="0" borderId="0" xfId="0" applyNumberFormat="1" applyAlignment="1">
      <alignment wrapText="1"/>
    </xf>
    <xf numFmtId="3" fontId="43" fillId="33" borderId="10" xfId="0" applyNumberFormat="1" applyFont="1" applyFill="1" applyBorder="1" applyAlignment="1">
      <alignment horizontal="right" vertical="top"/>
    </xf>
    <xf numFmtId="3" fontId="43" fillId="0" borderId="10" xfId="0" applyNumberFormat="1" applyFont="1" applyBorder="1" applyAlignment="1">
      <alignment horizontal="right" vertical="top"/>
    </xf>
    <xf numFmtId="3" fontId="43" fillId="33" borderId="10" xfId="0" applyNumberFormat="1" applyFont="1" applyFill="1" applyBorder="1" applyAlignment="1">
      <alignment horizontal="right" vertical="top" wrapText="1"/>
    </xf>
    <xf numFmtId="3" fontId="0" fillId="0" borderId="0" xfId="0" applyNumberFormat="1" applyAlignment="1">
      <alignment/>
    </xf>
    <xf numFmtId="0" fontId="43" fillId="0" borderId="11" xfId="0" applyFont="1" applyBorder="1" applyAlignment="1">
      <alignment horizontal="center" vertical="top"/>
    </xf>
    <xf numFmtId="0" fontId="44" fillId="0" borderId="11" xfId="0" applyFont="1" applyBorder="1" applyAlignment="1">
      <alignment horizontal="left" vertical="justify" wrapText="1"/>
    </xf>
    <xf numFmtId="0" fontId="3" fillId="33" borderId="10" xfId="52" applyNumberFormat="1" applyFont="1" applyFill="1" applyBorder="1" applyAlignment="1" applyProtection="1">
      <alignment horizontal="left" vertical="center" wrapText="1"/>
      <protection hidden="1"/>
    </xf>
    <xf numFmtId="0" fontId="45" fillId="0" borderId="11" xfId="0" applyFont="1" applyBorder="1" applyAlignment="1">
      <alignment horizontal="left" vertical="justify" wrapText="1"/>
    </xf>
    <xf numFmtId="0" fontId="46" fillId="34" borderId="10" xfId="0" applyNumberFormat="1" applyFont="1" applyFill="1" applyBorder="1" applyAlignment="1">
      <alignment horizontal="right" vertical="justify" wrapText="1"/>
    </xf>
    <xf numFmtId="0" fontId="46" fillId="34" borderId="10" xfId="52" applyNumberFormat="1" applyFont="1" applyFill="1" applyBorder="1" applyAlignment="1" applyProtection="1">
      <alignment horizontal="left" vertical="center" wrapText="1"/>
      <protection hidden="1"/>
    </xf>
    <xf numFmtId="3" fontId="46" fillId="34" borderId="10" xfId="0" applyNumberFormat="1" applyFont="1" applyFill="1" applyBorder="1" applyAlignment="1">
      <alignment horizontal="right" vertical="justify" wrapText="1"/>
    </xf>
    <xf numFmtId="0" fontId="41" fillId="34" borderId="0" xfId="0" applyFont="1" applyFill="1" applyAlignment="1">
      <alignment vertical="justify" wrapText="1"/>
    </xf>
    <xf numFmtId="3" fontId="43" fillId="35" borderId="10" xfId="0" applyNumberFormat="1" applyFont="1" applyFill="1" applyBorder="1" applyAlignment="1">
      <alignment horizontal="right" vertical="justify" wrapText="1"/>
    </xf>
    <xf numFmtId="0" fontId="44" fillId="0" borderId="12" xfId="0" applyFont="1" applyBorder="1" applyAlignment="1">
      <alignment horizontal="center" vertical="top"/>
    </xf>
    <xf numFmtId="0" fontId="43" fillId="0" borderId="11" xfId="0" applyFont="1" applyBorder="1" applyAlignment="1">
      <alignment horizontal="center" vertical="top"/>
    </xf>
    <xf numFmtId="0" fontId="43" fillId="35" borderId="10" xfId="0" applyFont="1" applyFill="1" applyBorder="1" applyAlignment="1">
      <alignment horizontal="left" vertical="justify" wrapText="1"/>
    </xf>
    <xf numFmtId="3" fontId="43" fillId="35" borderId="13" xfId="0" applyNumberFormat="1" applyFont="1" applyFill="1" applyBorder="1" applyAlignment="1">
      <alignment horizontal="right" vertical="top"/>
    </xf>
    <xf numFmtId="0" fontId="45" fillId="35" borderId="11" xfId="0" applyFont="1" applyFill="1" applyBorder="1" applyAlignment="1">
      <alignment horizontal="left" vertical="justify" wrapText="1"/>
    </xf>
    <xf numFmtId="3" fontId="43" fillId="35" borderId="10" xfId="0" applyNumberFormat="1" applyFont="1" applyFill="1" applyBorder="1" applyAlignment="1">
      <alignment horizontal="center" vertical="top"/>
    </xf>
    <xf numFmtId="3" fontId="43" fillId="35" borderId="13" xfId="0" applyNumberFormat="1" applyFont="1" applyFill="1" applyBorder="1" applyAlignment="1">
      <alignment horizontal="right" vertical="justify" wrapText="1"/>
    </xf>
    <xf numFmtId="0" fontId="44" fillId="33" borderId="10" xfId="0" applyFont="1" applyFill="1" applyBorder="1" applyAlignment="1">
      <alignment horizontal="left" vertical="justify" wrapText="1"/>
    </xf>
    <xf numFmtId="0" fontId="41" fillId="33" borderId="0" xfId="0" applyFont="1" applyFill="1" applyAlignment="1">
      <alignment vertical="justify" wrapText="1"/>
    </xf>
    <xf numFmtId="3" fontId="45" fillId="0" borderId="10" xfId="0" applyNumberFormat="1" applyFont="1" applyBorder="1" applyAlignment="1">
      <alignment vertical="top"/>
    </xf>
    <xf numFmtId="3" fontId="43" fillId="33" borderId="13" xfId="0" applyNumberFormat="1" applyFont="1" applyFill="1" applyBorder="1" applyAlignment="1">
      <alignment horizontal="right" vertical="justify" wrapText="1"/>
    </xf>
    <xf numFmtId="3" fontId="43" fillId="33" borderId="13" xfId="0" applyNumberFormat="1" applyFont="1" applyFill="1" applyBorder="1" applyAlignment="1">
      <alignment horizontal="right" vertical="top" wrapText="1"/>
    </xf>
    <xf numFmtId="3" fontId="44" fillId="33" borderId="13" xfId="0" applyNumberFormat="1" applyFont="1" applyFill="1" applyBorder="1" applyAlignment="1">
      <alignment horizontal="right" vertical="top"/>
    </xf>
    <xf numFmtId="0" fontId="41" fillId="33" borderId="0" xfId="0" applyFont="1" applyFill="1" applyBorder="1" applyAlignment="1">
      <alignment vertical="justify" wrapText="1"/>
    </xf>
    <xf numFmtId="3" fontId="44" fillId="0" borderId="0" xfId="0" applyNumberFormat="1" applyFont="1" applyAlignment="1">
      <alignment vertical="justify" wrapText="1"/>
    </xf>
    <xf numFmtId="164" fontId="3" fillId="33" borderId="10" xfId="0" applyNumberFormat="1" applyFont="1" applyFill="1" applyBorder="1" applyAlignment="1">
      <alignment horizontal="right" vertical="justify" wrapText="1"/>
    </xf>
    <xf numFmtId="164" fontId="4" fillId="33" borderId="10" xfId="0" applyNumberFormat="1" applyFont="1" applyFill="1" applyBorder="1" applyAlignment="1">
      <alignment horizontal="right" vertical="justify" wrapText="1"/>
    </xf>
    <xf numFmtId="164" fontId="3" fillId="33" borderId="10" xfId="0" applyNumberFormat="1" applyFont="1" applyFill="1" applyBorder="1" applyAlignment="1">
      <alignment horizontal="right" vertical="top"/>
    </xf>
    <xf numFmtId="0" fontId="4" fillId="0" borderId="10" xfId="52" applyNumberFormat="1" applyFont="1" applyFill="1" applyBorder="1" applyAlignment="1" applyProtection="1">
      <alignment horizontal="left" vertical="center" wrapText="1"/>
      <protection hidden="1"/>
    </xf>
    <xf numFmtId="0" fontId="4" fillId="0" borderId="10" xfId="52" applyNumberFormat="1" applyFont="1" applyFill="1" applyBorder="1" applyAlignment="1" applyProtection="1">
      <alignment horizontal="left" vertical="top" wrapText="1"/>
      <protection hidden="1"/>
    </xf>
    <xf numFmtId="0" fontId="4" fillId="33" borderId="10" xfId="52" applyNumberFormat="1" applyFont="1" applyFill="1" applyBorder="1" applyAlignment="1" applyProtection="1">
      <alignment horizontal="left" vertical="center" wrapText="1"/>
      <protection hidden="1"/>
    </xf>
    <xf numFmtId="164" fontId="4" fillId="0" borderId="10" xfId="0" applyNumberFormat="1" applyFont="1" applyBorder="1" applyAlignment="1">
      <alignment horizontal="right" vertical="justify" wrapText="1"/>
    </xf>
    <xf numFmtId="164" fontId="3" fillId="0" borderId="10" xfId="0" applyNumberFormat="1" applyFont="1" applyBorder="1" applyAlignment="1">
      <alignment horizontal="right" vertical="justify" wrapText="1"/>
    </xf>
    <xf numFmtId="3" fontId="43" fillId="0" borderId="10" xfId="0" applyNumberFormat="1" applyFont="1" applyBorder="1" applyAlignment="1">
      <alignment vertical="top"/>
    </xf>
    <xf numFmtId="3" fontId="44" fillId="0" borderId="10" xfId="0" applyNumberFormat="1" applyFont="1" applyBorder="1" applyAlignment="1">
      <alignment horizontal="right" vertical="top"/>
    </xf>
    <xf numFmtId="164" fontId="45" fillId="0" borderId="10" xfId="0" applyNumberFormat="1" applyFont="1" applyBorder="1" applyAlignment="1">
      <alignment horizontal="right" vertical="top"/>
    </xf>
    <xf numFmtId="3" fontId="44" fillId="0" borderId="10" xfId="0" applyNumberFormat="1" applyFont="1" applyBorder="1" applyAlignment="1">
      <alignment horizontal="center" vertical="center" wrapText="1"/>
    </xf>
    <xf numFmtId="3" fontId="47" fillId="0" borderId="10" xfId="0" applyNumberFormat="1" applyFont="1" applyBorder="1" applyAlignment="1">
      <alignment horizontal="center" vertical="center"/>
    </xf>
    <xf numFmtId="3" fontId="48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/>
    </xf>
    <xf numFmtId="0" fontId="43" fillId="0" borderId="14" xfId="0" applyFont="1" applyBorder="1" applyAlignment="1">
      <alignment horizontal="center" vertical="top"/>
    </xf>
    <xf numFmtId="0" fontId="43" fillId="0" borderId="11" xfId="0" applyFont="1" applyBorder="1" applyAlignment="1">
      <alignment horizontal="center" vertical="top"/>
    </xf>
    <xf numFmtId="0" fontId="44" fillId="0" borderId="14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44" fillId="0" borderId="13" xfId="0" applyFont="1" applyBorder="1" applyAlignment="1">
      <alignment horizontal="center" vertical="top"/>
    </xf>
    <xf numFmtId="0" fontId="44" fillId="0" borderId="12" xfId="0" applyFont="1" applyBorder="1" applyAlignment="1">
      <alignment horizontal="center" vertical="top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W173"/>
  <sheetViews>
    <sheetView tabSelected="1" zoomScale="90" zoomScaleNormal="90" zoomScalePageLayoutView="0" workbookViewId="0" topLeftCell="B136">
      <pane xSplit="1" topLeftCell="C1" activePane="topRight" state="frozen"/>
      <selection pane="topLeft" activeCell="B1" sqref="B1"/>
      <selection pane="topRight" activeCell="B144" sqref="B144"/>
    </sheetView>
  </sheetViews>
  <sheetFormatPr defaultColWidth="9.140625" defaultRowHeight="15"/>
  <cols>
    <col min="1" max="1" width="7.140625" style="0" hidden="1" customWidth="1"/>
    <col min="2" max="2" width="86.140625" style="6" customWidth="1"/>
    <col min="3" max="3" width="15.421875" style="16" customWidth="1"/>
    <col min="4" max="4" width="15.421875" style="20" customWidth="1"/>
    <col min="5" max="5" width="14.00390625" style="20" customWidth="1"/>
  </cols>
  <sheetData>
    <row r="2" spans="2:5" ht="18.75" customHeight="1">
      <c r="B2" s="58" t="s">
        <v>55</v>
      </c>
      <c r="C2" s="59"/>
      <c r="D2" s="59"/>
      <c r="E2" s="59"/>
    </row>
    <row r="4" spans="1:5" ht="15" customHeight="1">
      <c r="A4" s="60" t="s">
        <v>0</v>
      </c>
      <c r="B4" s="62" t="s">
        <v>27</v>
      </c>
      <c r="C4" s="64"/>
      <c r="D4" s="65"/>
      <c r="E4" s="30"/>
    </row>
    <row r="5" spans="1:5" ht="33" customHeight="1">
      <c r="A5" s="61"/>
      <c r="B5" s="63"/>
      <c r="C5" s="56" t="s">
        <v>151</v>
      </c>
      <c r="D5" s="56" t="s">
        <v>152</v>
      </c>
      <c r="E5" s="57" t="s">
        <v>26</v>
      </c>
    </row>
    <row r="6" spans="1:5" ht="17.25" customHeight="1">
      <c r="A6" s="21"/>
      <c r="B6" s="24" t="s">
        <v>48</v>
      </c>
      <c r="C6" s="39">
        <f>SUM(C8,C14,C102,C161)</f>
        <v>28124364206</v>
      </c>
      <c r="D6" s="39">
        <f>D8+D14+D102+D161</f>
        <v>27166273149</v>
      </c>
      <c r="E6" s="55">
        <f>D6-C6</f>
        <v>-958091057</v>
      </c>
    </row>
    <row r="7" spans="1:5" ht="17.25" customHeight="1">
      <c r="A7" s="31"/>
      <c r="B7" s="34"/>
      <c r="C7" s="35"/>
      <c r="D7" s="35"/>
      <c r="E7" s="35"/>
    </row>
    <row r="8" spans="1:5" ht="17.25" customHeight="1">
      <c r="A8" s="8"/>
      <c r="B8" s="22" t="s">
        <v>24</v>
      </c>
      <c r="C8" s="12">
        <v>2616908000</v>
      </c>
      <c r="D8" s="12">
        <v>2616908000</v>
      </c>
      <c r="E8" s="54">
        <f>D8-C8</f>
        <v>0</v>
      </c>
    </row>
    <row r="9" spans="1:5" ht="31.5">
      <c r="A9" s="2"/>
      <c r="B9" s="5" t="s">
        <v>2</v>
      </c>
      <c r="C9" s="11">
        <v>2127949000</v>
      </c>
      <c r="D9" s="11">
        <v>2127949000</v>
      </c>
      <c r="E9" s="18">
        <f>D9-C9</f>
        <v>0</v>
      </c>
    </row>
    <row r="10" spans="1:5" ht="15.75" customHeight="1">
      <c r="A10" s="2"/>
      <c r="B10" s="5" t="s">
        <v>1</v>
      </c>
      <c r="C10" s="11">
        <v>488959000</v>
      </c>
      <c r="D10" s="11">
        <v>488959000</v>
      </c>
      <c r="E10" s="18">
        <f>D10-C10</f>
        <v>0</v>
      </c>
    </row>
    <row r="11" spans="1:5" ht="15.75" hidden="1">
      <c r="A11" s="2"/>
      <c r="B11" s="5"/>
      <c r="C11" s="17"/>
      <c r="D11" s="17"/>
      <c r="E11" s="17"/>
    </row>
    <row r="12" spans="1:5" ht="15.75" hidden="1">
      <c r="A12" s="2"/>
      <c r="B12" s="5"/>
      <c r="C12" s="17"/>
      <c r="D12" s="17"/>
      <c r="E12" s="17"/>
    </row>
    <row r="13" spans="1:5" ht="15.75">
      <c r="A13" s="2"/>
      <c r="B13" s="32"/>
      <c r="C13" s="33"/>
      <c r="D13" s="33"/>
      <c r="E13" s="33"/>
    </row>
    <row r="14" spans="1:5" ht="15.75">
      <c r="A14" s="2"/>
      <c r="B14" s="7" t="s">
        <v>43</v>
      </c>
      <c r="C14" s="42">
        <v>6309589736</v>
      </c>
      <c r="D14" s="42">
        <v>5474034627</v>
      </c>
      <c r="E14" s="47">
        <f aca="true" t="shared" si="0" ref="E14:E45">D14-C14</f>
        <v>-835555109</v>
      </c>
    </row>
    <row r="15" spans="1:5" s="1" customFormat="1" ht="31.5">
      <c r="A15" s="3"/>
      <c r="B15" s="9" t="s">
        <v>3</v>
      </c>
      <c r="C15" s="19">
        <v>103253408</v>
      </c>
      <c r="D15" s="19">
        <v>103220774</v>
      </c>
      <c r="E15" s="47">
        <f t="shared" si="0"/>
        <v>-32634</v>
      </c>
    </row>
    <row r="16" spans="1:5" s="1" customFormat="1" ht="31.5" customHeight="1">
      <c r="A16" s="3"/>
      <c r="B16" s="9" t="s">
        <v>4</v>
      </c>
      <c r="C16" s="19">
        <v>717487000</v>
      </c>
      <c r="D16" s="19">
        <v>717487000</v>
      </c>
      <c r="E16" s="47">
        <f t="shared" si="0"/>
        <v>0</v>
      </c>
    </row>
    <row r="17" spans="1:5" s="1" customFormat="1" ht="31.5" customHeight="1">
      <c r="A17" s="3"/>
      <c r="B17" s="9" t="s">
        <v>5</v>
      </c>
      <c r="C17" s="41">
        <v>49676293</v>
      </c>
      <c r="D17" s="41">
        <v>49676291</v>
      </c>
      <c r="E17" s="47">
        <f t="shared" si="0"/>
        <v>-2</v>
      </c>
    </row>
    <row r="18" spans="1:6" s="1" customFormat="1" ht="31.5" customHeight="1">
      <c r="A18" s="3"/>
      <c r="B18" s="9" t="s">
        <v>6</v>
      </c>
      <c r="C18" s="11">
        <v>99684971</v>
      </c>
      <c r="D18" s="11">
        <v>73845964</v>
      </c>
      <c r="E18" s="47">
        <f t="shared" si="0"/>
        <v>-25839007</v>
      </c>
      <c r="F18" s="6"/>
    </row>
    <row r="19" spans="1:5" s="6" customFormat="1" ht="47.25" customHeight="1">
      <c r="A19" s="4"/>
      <c r="B19" s="9" t="s">
        <v>7</v>
      </c>
      <c r="C19" s="40">
        <v>32959364</v>
      </c>
      <c r="D19" s="40">
        <v>27196349</v>
      </c>
      <c r="E19" s="47">
        <f t="shared" si="0"/>
        <v>-5763015</v>
      </c>
    </row>
    <row r="20" spans="1:5" s="6" customFormat="1" ht="31.5">
      <c r="A20" s="4"/>
      <c r="B20" s="9" t="s">
        <v>8</v>
      </c>
      <c r="C20" s="15">
        <v>32000000</v>
      </c>
      <c r="D20" s="15">
        <v>32000000</v>
      </c>
      <c r="E20" s="47">
        <f t="shared" si="0"/>
        <v>0</v>
      </c>
    </row>
    <row r="21" spans="1:5" s="6" customFormat="1" ht="31.5">
      <c r="A21" s="4"/>
      <c r="B21" s="9" t="s">
        <v>9</v>
      </c>
      <c r="C21" s="15">
        <v>77155144</v>
      </c>
      <c r="D21" s="15">
        <v>77155144</v>
      </c>
      <c r="E21" s="47">
        <f t="shared" si="0"/>
        <v>0</v>
      </c>
    </row>
    <row r="22" spans="1:5" s="6" customFormat="1" ht="31.5">
      <c r="A22" s="4"/>
      <c r="B22" s="9" t="s">
        <v>10</v>
      </c>
      <c r="C22" s="13">
        <v>2070000</v>
      </c>
      <c r="D22" s="13">
        <v>2069735</v>
      </c>
      <c r="E22" s="47">
        <f t="shared" si="0"/>
        <v>-265</v>
      </c>
    </row>
    <row r="23" spans="1:5" s="6" customFormat="1" ht="16.5" customHeight="1">
      <c r="A23" s="4"/>
      <c r="B23" s="10" t="s">
        <v>11</v>
      </c>
      <c r="C23" s="13">
        <v>1000000</v>
      </c>
      <c r="D23" s="13">
        <v>999345</v>
      </c>
      <c r="E23" s="47">
        <f t="shared" si="0"/>
        <v>-655</v>
      </c>
    </row>
    <row r="24" spans="1:5" s="6" customFormat="1" ht="31.5" customHeight="1">
      <c r="A24" s="4"/>
      <c r="B24" s="10" t="s">
        <v>12</v>
      </c>
      <c r="C24" s="13">
        <v>420000</v>
      </c>
      <c r="D24" s="13">
        <v>420000</v>
      </c>
      <c r="E24" s="47">
        <f t="shared" si="0"/>
        <v>0</v>
      </c>
    </row>
    <row r="25" spans="1:5" s="6" customFormat="1" ht="31.5">
      <c r="A25" s="4"/>
      <c r="B25" s="9" t="s">
        <v>13</v>
      </c>
      <c r="C25" s="13">
        <v>4348000</v>
      </c>
      <c r="D25" s="13">
        <v>4231844</v>
      </c>
      <c r="E25" s="47">
        <f t="shared" si="0"/>
        <v>-116156</v>
      </c>
    </row>
    <row r="26" spans="1:5" s="6" customFormat="1" ht="15.75">
      <c r="A26" s="4"/>
      <c r="B26" s="9" t="s">
        <v>14</v>
      </c>
      <c r="C26" s="13">
        <v>13064000</v>
      </c>
      <c r="D26" s="13">
        <v>13059606</v>
      </c>
      <c r="E26" s="47">
        <f t="shared" si="0"/>
        <v>-4394</v>
      </c>
    </row>
    <row r="27" spans="1:5" s="6" customFormat="1" ht="31.5">
      <c r="A27" s="4"/>
      <c r="B27" s="9" t="s">
        <v>15</v>
      </c>
      <c r="C27" s="13">
        <v>37470000</v>
      </c>
      <c r="D27" s="13">
        <v>37406612</v>
      </c>
      <c r="E27" s="47">
        <f t="shared" si="0"/>
        <v>-63388</v>
      </c>
    </row>
    <row r="28" spans="1:5" s="6" customFormat="1" ht="15.75">
      <c r="A28" s="4"/>
      <c r="B28" s="9" t="s">
        <v>16</v>
      </c>
      <c r="C28" s="40">
        <v>650000</v>
      </c>
      <c r="D28" s="40">
        <v>650000</v>
      </c>
      <c r="E28" s="47">
        <f t="shared" si="0"/>
        <v>0</v>
      </c>
    </row>
    <row r="29" spans="1:5" s="6" customFormat="1" ht="31.5">
      <c r="A29" s="4"/>
      <c r="B29" s="9" t="s">
        <v>17</v>
      </c>
      <c r="C29" s="15">
        <v>14848000</v>
      </c>
      <c r="D29" s="15">
        <v>14847840</v>
      </c>
      <c r="E29" s="47">
        <f t="shared" si="0"/>
        <v>-160</v>
      </c>
    </row>
    <row r="30" spans="1:5" s="6" customFormat="1" ht="31.5">
      <c r="A30" s="4"/>
      <c r="B30" s="9" t="s">
        <v>18</v>
      </c>
      <c r="C30" s="15">
        <v>46000</v>
      </c>
      <c r="D30" s="15">
        <v>45833</v>
      </c>
      <c r="E30" s="47">
        <f t="shared" si="0"/>
        <v>-167</v>
      </c>
    </row>
    <row r="31" spans="1:5" s="6" customFormat="1" ht="31.5">
      <c r="A31" s="4"/>
      <c r="B31" s="9" t="s">
        <v>19</v>
      </c>
      <c r="C31" s="40">
        <v>19983596</v>
      </c>
      <c r="D31" s="40">
        <v>19670577</v>
      </c>
      <c r="E31" s="47">
        <f t="shared" si="0"/>
        <v>-313019</v>
      </c>
    </row>
    <row r="32" spans="1:5" s="6" customFormat="1" ht="31.5">
      <c r="A32" s="4"/>
      <c r="B32" s="9" t="s">
        <v>56</v>
      </c>
      <c r="C32" s="15">
        <v>147004108</v>
      </c>
      <c r="D32" s="15">
        <v>144548120</v>
      </c>
      <c r="E32" s="47">
        <f t="shared" si="0"/>
        <v>-2455988</v>
      </c>
    </row>
    <row r="33" spans="1:5" s="6" customFormat="1" ht="31.5">
      <c r="A33" s="4"/>
      <c r="B33" s="9" t="s">
        <v>57</v>
      </c>
      <c r="C33" s="40">
        <v>42300760</v>
      </c>
      <c r="D33" s="40">
        <v>42300760</v>
      </c>
      <c r="E33" s="47">
        <f t="shared" si="0"/>
        <v>0</v>
      </c>
    </row>
    <row r="34" spans="1:5" s="6" customFormat="1" ht="31.5" customHeight="1">
      <c r="A34" s="4"/>
      <c r="B34" s="9" t="s">
        <v>58</v>
      </c>
      <c r="C34" s="15">
        <v>12763784</v>
      </c>
      <c r="D34" s="15">
        <v>12763784</v>
      </c>
      <c r="E34" s="47">
        <f t="shared" si="0"/>
        <v>0</v>
      </c>
    </row>
    <row r="35" spans="1:5" s="6" customFormat="1" ht="47.25" customHeight="1">
      <c r="A35" s="4"/>
      <c r="B35" s="9" t="s">
        <v>59</v>
      </c>
      <c r="C35" s="15">
        <v>15654758</v>
      </c>
      <c r="D35" s="15">
        <v>15106039</v>
      </c>
      <c r="E35" s="47">
        <f t="shared" si="0"/>
        <v>-548719</v>
      </c>
    </row>
    <row r="36" spans="1:5" s="6" customFormat="1" ht="37.5" customHeight="1">
      <c r="A36" s="4"/>
      <c r="B36" s="9" t="s">
        <v>60</v>
      </c>
      <c r="C36" s="40">
        <v>5232240</v>
      </c>
      <c r="D36" s="40">
        <v>5232240</v>
      </c>
      <c r="E36" s="47">
        <f t="shared" si="0"/>
        <v>0</v>
      </c>
    </row>
    <row r="37" spans="1:5" s="6" customFormat="1" ht="47.25">
      <c r="A37" s="4"/>
      <c r="B37" s="9" t="s">
        <v>61</v>
      </c>
      <c r="C37" s="15">
        <v>2375000</v>
      </c>
      <c r="D37" s="15">
        <v>2375000</v>
      </c>
      <c r="E37" s="47">
        <f t="shared" si="0"/>
        <v>0</v>
      </c>
    </row>
    <row r="38" spans="1:5" s="6" customFormat="1" ht="63.75" customHeight="1">
      <c r="A38" s="4"/>
      <c r="B38" s="48" t="s">
        <v>62</v>
      </c>
      <c r="C38" s="40">
        <v>217393911</v>
      </c>
      <c r="D38" s="40">
        <v>216400351</v>
      </c>
      <c r="E38" s="47">
        <f t="shared" si="0"/>
        <v>-993560</v>
      </c>
    </row>
    <row r="39" spans="1:5" s="6" customFormat="1" ht="47.25" customHeight="1">
      <c r="A39" s="4"/>
      <c r="B39" s="9" t="s">
        <v>63</v>
      </c>
      <c r="C39" s="40">
        <v>170120054</v>
      </c>
      <c r="D39" s="40">
        <v>166813997</v>
      </c>
      <c r="E39" s="47">
        <f t="shared" si="0"/>
        <v>-3306057</v>
      </c>
    </row>
    <row r="40" spans="1:5" s="6" customFormat="1" ht="34.5" customHeight="1">
      <c r="A40" s="4"/>
      <c r="B40" s="9" t="s">
        <v>64</v>
      </c>
      <c r="C40" s="13">
        <v>8000000</v>
      </c>
      <c r="D40" s="13">
        <v>7999998</v>
      </c>
      <c r="E40" s="47">
        <f t="shared" si="0"/>
        <v>-2</v>
      </c>
    </row>
    <row r="41" spans="1:5" s="6" customFormat="1" ht="31.5">
      <c r="A41" s="4"/>
      <c r="B41" s="9" t="s">
        <v>65</v>
      </c>
      <c r="C41" s="13">
        <v>418500</v>
      </c>
      <c r="D41" s="13">
        <v>417750</v>
      </c>
      <c r="E41" s="47">
        <f t="shared" si="0"/>
        <v>-750</v>
      </c>
    </row>
    <row r="42" spans="1:5" s="6" customFormat="1" ht="19.5" customHeight="1">
      <c r="A42" s="4"/>
      <c r="B42" s="9" t="s">
        <v>66</v>
      </c>
      <c r="C42" s="13">
        <v>57300000</v>
      </c>
      <c r="D42" s="13">
        <v>56521156</v>
      </c>
      <c r="E42" s="47">
        <f t="shared" si="0"/>
        <v>-778844</v>
      </c>
    </row>
    <row r="43" spans="1:5" s="6" customFormat="1" ht="31.5" customHeight="1">
      <c r="A43" s="4"/>
      <c r="B43" s="9" t="s">
        <v>67</v>
      </c>
      <c r="C43" s="40">
        <v>15817000</v>
      </c>
      <c r="D43" s="40">
        <v>15816170</v>
      </c>
      <c r="E43" s="47">
        <f t="shared" si="0"/>
        <v>-830</v>
      </c>
    </row>
    <row r="44" spans="1:5" s="6" customFormat="1" ht="46.5" customHeight="1">
      <c r="A44" s="4"/>
      <c r="B44" s="9" t="s">
        <v>68</v>
      </c>
      <c r="C44" s="15">
        <v>6378730</v>
      </c>
      <c r="D44" s="15">
        <v>6021539</v>
      </c>
      <c r="E44" s="47">
        <f t="shared" si="0"/>
        <v>-357191</v>
      </c>
    </row>
    <row r="45" spans="1:5" s="6" customFormat="1" ht="48" customHeight="1">
      <c r="A45" s="4"/>
      <c r="B45" s="9" t="s">
        <v>69</v>
      </c>
      <c r="C45" s="15">
        <v>10020857</v>
      </c>
      <c r="D45" s="15">
        <v>9952340</v>
      </c>
      <c r="E45" s="47">
        <f t="shared" si="0"/>
        <v>-68517</v>
      </c>
    </row>
    <row r="46" spans="1:5" s="6" customFormat="1" ht="33" customHeight="1">
      <c r="A46" s="4"/>
      <c r="B46" s="9" t="s">
        <v>70</v>
      </c>
      <c r="C46" s="15">
        <v>80528034</v>
      </c>
      <c r="D46" s="15">
        <v>74980063</v>
      </c>
      <c r="E46" s="47">
        <f aca="true" t="shared" si="1" ref="E46:E77">D46-C46</f>
        <v>-5547971</v>
      </c>
    </row>
    <row r="47" spans="1:5" s="6" customFormat="1" ht="32.25" customHeight="1">
      <c r="A47" s="4"/>
      <c r="B47" s="9" t="s">
        <v>71</v>
      </c>
      <c r="C47" s="15">
        <v>141352210</v>
      </c>
      <c r="D47" s="15">
        <v>141348884</v>
      </c>
      <c r="E47" s="47">
        <f t="shared" si="1"/>
        <v>-3326</v>
      </c>
    </row>
    <row r="48" spans="1:5" s="6" customFormat="1" ht="31.5" customHeight="1">
      <c r="A48" s="4"/>
      <c r="B48" s="9" t="s">
        <v>72</v>
      </c>
      <c r="C48" s="15">
        <v>230995369</v>
      </c>
      <c r="D48" s="15">
        <v>211191957</v>
      </c>
      <c r="E48" s="47">
        <f t="shared" si="1"/>
        <v>-19803412</v>
      </c>
    </row>
    <row r="49" spans="1:5" s="6" customFormat="1" ht="32.25" customHeight="1">
      <c r="A49" s="4"/>
      <c r="B49" s="9" t="s">
        <v>73</v>
      </c>
      <c r="C49" s="15">
        <v>109881036</v>
      </c>
      <c r="D49" s="15">
        <v>103592762</v>
      </c>
      <c r="E49" s="47">
        <f t="shared" si="1"/>
        <v>-6288274</v>
      </c>
    </row>
    <row r="50" spans="1:5" s="6" customFormat="1" ht="47.25" customHeight="1">
      <c r="A50" s="4"/>
      <c r="B50" s="9" t="s">
        <v>74</v>
      </c>
      <c r="C50" s="40">
        <v>355550</v>
      </c>
      <c r="D50" s="40">
        <v>355549</v>
      </c>
      <c r="E50" s="47">
        <f t="shared" si="1"/>
        <v>-1</v>
      </c>
    </row>
    <row r="51" spans="1:5" s="6" customFormat="1" ht="31.5">
      <c r="A51" s="4"/>
      <c r="B51" s="9" t="s">
        <v>75</v>
      </c>
      <c r="C51" s="15">
        <v>4000000</v>
      </c>
      <c r="D51" s="15">
        <v>3907560</v>
      </c>
      <c r="E51" s="47">
        <f t="shared" si="1"/>
        <v>-92440</v>
      </c>
    </row>
    <row r="52" spans="1:5" s="6" customFormat="1" ht="78.75" customHeight="1">
      <c r="A52" s="4"/>
      <c r="B52" s="9" t="s">
        <v>76</v>
      </c>
      <c r="C52" s="15">
        <v>3000000</v>
      </c>
      <c r="D52" s="15">
        <v>3000000</v>
      </c>
      <c r="E52" s="47">
        <f t="shared" si="1"/>
        <v>0</v>
      </c>
    </row>
    <row r="53" spans="1:5" s="6" customFormat="1" ht="31.5">
      <c r="A53" s="4"/>
      <c r="B53" s="9" t="s">
        <v>77</v>
      </c>
      <c r="C53" s="15">
        <v>1635000</v>
      </c>
      <c r="D53" s="15">
        <v>1635000</v>
      </c>
      <c r="E53" s="47">
        <f t="shared" si="1"/>
        <v>0</v>
      </c>
    </row>
    <row r="54" spans="1:5" s="6" customFormat="1" ht="31.5">
      <c r="A54" s="4"/>
      <c r="B54" s="9" t="s">
        <v>78</v>
      </c>
      <c r="C54" s="40">
        <v>117095000</v>
      </c>
      <c r="D54" s="40">
        <v>116298523</v>
      </c>
      <c r="E54" s="47">
        <f t="shared" si="1"/>
        <v>-796477</v>
      </c>
    </row>
    <row r="55" spans="1:5" s="6" customFormat="1" ht="18.75" customHeight="1">
      <c r="A55" s="4"/>
      <c r="B55" s="9" t="s">
        <v>79</v>
      </c>
      <c r="C55" s="15">
        <v>600000</v>
      </c>
      <c r="D55" s="15">
        <v>449665</v>
      </c>
      <c r="E55" s="47">
        <f t="shared" si="1"/>
        <v>-150335</v>
      </c>
    </row>
    <row r="56" spans="1:5" s="6" customFormat="1" ht="15.75">
      <c r="A56" s="4"/>
      <c r="B56" s="9" t="s">
        <v>80</v>
      </c>
      <c r="C56" s="15">
        <v>336000</v>
      </c>
      <c r="D56" s="15">
        <v>288000</v>
      </c>
      <c r="E56" s="47">
        <f t="shared" si="1"/>
        <v>-48000</v>
      </c>
    </row>
    <row r="57" spans="1:5" s="6" customFormat="1" ht="15.75">
      <c r="A57" s="4"/>
      <c r="B57" s="9" t="s">
        <v>81</v>
      </c>
      <c r="C57" s="15">
        <v>669500000</v>
      </c>
      <c r="D57" s="15">
        <v>629509965</v>
      </c>
      <c r="E57" s="47">
        <f t="shared" si="1"/>
        <v>-39990035</v>
      </c>
    </row>
    <row r="58" spans="1:5" s="6" customFormat="1" ht="16.5" customHeight="1">
      <c r="A58" s="4"/>
      <c r="B58" s="9" t="s">
        <v>82</v>
      </c>
      <c r="C58" s="15">
        <v>116038000</v>
      </c>
      <c r="D58" s="15">
        <v>116036974</v>
      </c>
      <c r="E58" s="47">
        <f t="shared" si="1"/>
        <v>-1026</v>
      </c>
    </row>
    <row r="59" spans="1:5" s="6" customFormat="1" ht="31.5" customHeight="1">
      <c r="A59" s="4"/>
      <c r="B59" s="9" t="s">
        <v>83</v>
      </c>
      <c r="C59" s="13">
        <v>365000000</v>
      </c>
      <c r="D59" s="13">
        <v>234192452</v>
      </c>
      <c r="E59" s="47">
        <f t="shared" si="1"/>
        <v>-130807548</v>
      </c>
    </row>
    <row r="60" spans="1:5" s="6" customFormat="1" ht="33" customHeight="1">
      <c r="A60" s="4"/>
      <c r="B60" s="9" t="s">
        <v>84</v>
      </c>
      <c r="C60" s="15">
        <v>11700000</v>
      </c>
      <c r="D60" s="15">
        <v>11584439</v>
      </c>
      <c r="E60" s="47">
        <f t="shared" si="1"/>
        <v>-115561</v>
      </c>
    </row>
    <row r="61" spans="1:5" s="6" customFormat="1" ht="47.25" customHeight="1">
      <c r="A61" s="4"/>
      <c r="B61" s="9" t="s">
        <v>85</v>
      </c>
      <c r="C61" s="15">
        <v>830000</v>
      </c>
      <c r="D61" s="15">
        <v>830000</v>
      </c>
      <c r="E61" s="47">
        <f t="shared" si="1"/>
        <v>0</v>
      </c>
    </row>
    <row r="62" spans="1:5" s="6" customFormat="1" ht="48" customHeight="1">
      <c r="A62" s="4"/>
      <c r="B62" s="9" t="s">
        <v>86</v>
      </c>
      <c r="C62" s="15">
        <v>3358000</v>
      </c>
      <c r="D62" s="15">
        <v>3358000</v>
      </c>
      <c r="E62" s="47">
        <f t="shared" si="1"/>
        <v>0</v>
      </c>
    </row>
    <row r="63" spans="1:5" s="6" customFormat="1" ht="33" customHeight="1">
      <c r="A63" s="4"/>
      <c r="B63" s="9" t="s">
        <v>87</v>
      </c>
      <c r="C63" s="15">
        <v>61326000</v>
      </c>
      <c r="D63" s="15">
        <v>61094079</v>
      </c>
      <c r="E63" s="47">
        <f t="shared" si="1"/>
        <v>-231921</v>
      </c>
    </row>
    <row r="64" spans="1:5" s="6" customFormat="1" ht="31.5">
      <c r="A64" s="4"/>
      <c r="B64" s="9" t="s">
        <v>88</v>
      </c>
      <c r="C64" s="15">
        <v>21972934</v>
      </c>
      <c r="D64" s="15">
        <v>21910063</v>
      </c>
      <c r="E64" s="47">
        <f t="shared" si="1"/>
        <v>-62871</v>
      </c>
    </row>
    <row r="65" spans="1:5" s="6" customFormat="1" ht="31.5">
      <c r="A65" s="4"/>
      <c r="B65" s="9" t="s">
        <v>89</v>
      </c>
      <c r="C65" s="15">
        <v>9600000</v>
      </c>
      <c r="D65" s="15">
        <v>9600000</v>
      </c>
      <c r="E65" s="47">
        <f t="shared" si="1"/>
        <v>0</v>
      </c>
    </row>
    <row r="66" spans="1:5" s="6" customFormat="1" ht="15.75">
      <c r="A66" s="4"/>
      <c r="B66" s="23" t="s">
        <v>90</v>
      </c>
      <c r="C66" s="40">
        <v>119109714</v>
      </c>
      <c r="D66" s="40">
        <v>119109714</v>
      </c>
      <c r="E66" s="47">
        <f t="shared" si="1"/>
        <v>0</v>
      </c>
    </row>
    <row r="67" spans="1:6" s="6" customFormat="1" ht="31.5">
      <c r="A67" s="4"/>
      <c r="B67" s="48" t="s">
        <v>91</v>
      </c>
      <c r="C67" s="40">
        <v>392070920</v>
      </c>
      <c r="D67" s="40">
        <v>283355301</v>
      </c>
      <c r="E67" s="47">
        <f t="shared" si="1"/>
        <v>-108715619</v>
      </c>
      <c r="F67" s="38"/>
    </row>
    <row r="68" spans="1:5" s="6" customFormat="1" ht="21" customHeight="1">
      <c r="A68" s="4"/>
      <c r="B68" s="9" t="s">
        <v>92</v>
      </c>
      <c r="C68" s="15">
        <v>1594219</v>
      </c>
      <c r="D68" s="15">
        <v>1594219</v>
      </c>
      <c r="E68" s="47">
        <f t="shared" si="1"/>
        <v>0</v>
      </c>
    </row>
    <row r="69" spans="1:5" s="6" customFormat="1" ht="19.5" customHeight="1">
      <c r="A69" s="4"/>
      <c r="B69" s="9" t="s">
        <v>93</v>
      </c>
      <c r="C69" s="15">
        <v>11224912</v>
      </c>
      <c r="D69" s="15">
        <v>11224912</v>
      </c>
      <c r="E69" s="47">
        <f t="shared" si="1"/>
        <v>0</v>
      </c>
    </row>
    <row r="70" spans="1:5" s="6" customFormat="1" ht="45.75" customHeight="1">
      <c r="A70" s="4"/>
      <c r="B70" s="48" t="s">
        <v>94</v>
      </c>
      <c r="C70" s="40">
        <v>602250267</v>
      </c>
      <c r="D70" s="40">
        <v>242105226</v>
      </c>
      <c r="E70" s="47">
        <f t="shared" si="1"/>
        <v>-360145041</v>
      </c>
    </row>
    <row r="71" spans="1:5" s="6" customFormat="1" ht="31.5">
      <c r="A71" s="4"/>
      <c r="B71" s="9" t="s">
        <v>95</v>
      </c>
      <c r="C71" s="40">
        <v>230087950</v>
      </c>
      <c r="D71" s="40">
        <v>224929903</v>
      </c>
      <c r="E71" s="47">
        <f t="shared" si="1"/>
        <v>-5158047</v>
      </c>
    </row>
    <row r="72" spans="1:5" s="6" customFormat="1" ht="31.5">
      <c r="A72" s="4"/>
      <c r="B72" s="9" t="s">
        <v>96</v>
      </c>
      <c r="C72" s="40">
        <v>1115000</v>
      </c>
      <c r="D72" s="40">
        <v>1115000</v>
      </c>
      <c r="E72" s="47">
        <f t="shared" si="1"/>
        <v>0</v>
      </c>
    </row>
    <row r="73" spans="1:5" s="6" customFormat="1" ht="15.75">
      <c r="A73" s="4"/>
      <c r="B73" s="9" t="s">
        <v>97</v>
      </c>
      <c r="C73" s="15">
        <v>188536764</v>
      </c>
      <c r="D73" s="15">
        <v>188536764</v>
      </c>
      <c r="E73" s="47">
        <f t="shared" si="1"/>
        <v>0</v>
      </c>
    </row>
    <row r="74" spans="1:5" s="6" customFormat="1" ht="34.5" customHeight="1">
      <c r="A74" s="4"/>
      <c r="B74" s="9" t="s">
        <v>98</v>
      </c>
      <c r="C74" s="40">
        <v>5684750</v>
      </c>
      <c r="D74" s="40">
        <v>5348325</v>
      </c>
      <c r="E74" s="47">
        <f t="shared" si="1"/>
        <v>-336425</v>
      </c>
    </row>
    <row r="75" spans="1:5" s="6" customFormat="1" ht="18.75" customHeight="1">
      <c r="A75" s="4"/>
      <c r="B75" s="9" t="s">
        <v>99</v>
      </c>
      <c r="C75" s="40">
        <v>42949286</v>
      </c>
      <c r="D75" s="40">
        <v>42949285</v>
      </c>
      <c r="E75" s="47">
        <f t="shared" si="1"/>
        <v>-1</v>
      </c>
    </row>
    <row r="76" spans="1:5" s="6" customFormat="1" ht="31.5">
      <c r="A76" s="4"/>
      <c r="B76" s="9" t="s">
        <v>100</v>
      </c>
      <c r="C76" s="40">
        <v>13004083</v>
      </c>
      <c r="D76" s="40">
        <v>13004083</v>
      </c>
      <c r="E76" s="47">
        <f t="shared" si="1"/>
        <v>0</v>
      </c>
    </row>
    <row r="77" spans="1:5" s="6" customFormat="1" ht="46.5" customHeight="1">
      <c r="A77" s="4"/>
      <c r="B77" s="48" t="s">
        <v>101</v>
      </c>
      <c r="C77" s="40">
        <v>165478031</v>
      </c>
      <c r="D77" s="40">
        <v>145771641</v>
      </c>
      <c r="E77" s="47">
        <f t="shared" si="1"/>
        <v>-19706390</v>
      </c>
    </row>
    <row r="78" spans="1:5" s="6" customFormat="1" ht="48.75" customHeight="1">
      <c r="A78" s="4"/>
      <c r="B78" s="9" t="s">
        <v>102</v>
      </c>
      <c r="C78" s="40">
        <v>18000000</v>
      </c>
      <c r="D78" s="40">
        <v>14699819</v>
      </c>
      <c r="E78" s="47">
        <f aca="true" t="shared" si="2" ref="E78:E100">D78-C78</f>
        <v>-3300181</v>
      </c>
    </row>
    <row r="79" spans="1:5" s="6" customFormat="1" ht="33.75" customHeight="1">
      <c r="A79" s="4"/>
      <c r="B79" s="48" t="s">
        <v>103</v>
      </c>
      <c r="C79" s="40">
        <v>1670000</v>
      </c>
      <c r="D79" s="40">
        <v>1670000</v>
      </c>
      <c r="E79" s="47">
        <f t="shared" si="2"/>
        <v>0</v>
      </c>
    </row>
    <row r="80" spans="1:5" s="6" customFormat="1" ht="64.5" customHeight="1">
      <c r="A80" s="4"/>
      <c r="B80" s="48" t="s">
        <v>104</v>
      </c>
      <c r="C80" s="40">
        <v>70575232</v>
      </c>
      <c r="D80" s="40">
        <v>63207453</v>
      </c>
      <c r="E80" s="47">
        <f t="shared" si="2"/>
        <v>-7367779</v>
      </c>
    </row>
    <row r="81" spans="1:5" s="6" customFormat="1" ht="48.75" customHeight="1">
      <c r="A81" s="4"/>
      <c r="B81" s="48" t="s">
        <v>105</v>
      </c>
      <c r="C81" s="40">
        <v>72081910</v>
      </c>
      <c r="D81" s="40">
        <v>24532665</v>
      </c>
      <c r="E81" s="47">
        <f t="shared" si="2"/>
        <v>-47549245</v>
      </c>
    </row>
    <row r="82" spans="1:5" s="6" customFormat="1" ht="31.5" customHeight="1">
      <c r="A82" s="4"/>
      <c r="B82" s="9" t="s">
        <v>106</v>
      </c>
      <c r="C82" s="40">
        <v>2000000</v>
      </c>
      <c r="D82" s="40">
        <v>2000000</v>
      </c>
      <c r="E82" s="47">
        <f t="shared" si="2"/>
        <v>0</v>
      </c>
    </row>
    <row r="83" spans="1:5" s="6" customFormat="1" ht="31.5" customHeight="1">
      <c r="A83" s="4"/>
      <c r="B83" s="9" t="s">
        <v>107</v>
      </c>
      <c r="C83" s="40">
        <v>7309081</v>
      </c>
      <c r="D83" s="40">
        <v>7309080</v>
      </c>
      <c r="E83" s="47">
        <f t="shared" si="2"/>
        <v>-1</v>
      </c>
    </row>
    <row r="84" spans="1:5" s="6" customFormat="1" ht="48.75" customHeight="1">
      <c r="A84" s="4"/>
      <c r="B84" s="48" t="s">
        <v>108</v>
      </c>
      <c r="C84" s="40">
        <v>5443881</v>
      </c>
      <c r="D84" s="40">
        <v>5443881</v>
      </c>
      <c r="E84" s="47">
        <f t="shared" si="2"/>
        <v>0</v>
      </c>
    </row>
    <row r="85" spans="1:5" s="6" customFormat="1" ht="48.75" customHeight="1">
      <c r="A85" s="4"/>
      <c r="B85" s="9" t="s">
        <v>109</v>
      </c>
      <c r="C85" s="40">
        <v>1110000</v>
      </c>
      <c r="D85" s="40">
        <v>1110000</v>
      </c>
      <c r="E85" s="47">
        <f t="shared" si="2"/>
        <v>0</v>
      </c>
    </row>
    <row r="86" spans="1:5" s="6" customFormat="1" ht="46.5" customHeight="1">
      <c r="A86" s="4"/>
      <c r="B86" s="9" t="s">
        <v>110</v>
      </c>
      <c r="C86" s="40">
        <v>286522</v>
      </c>
      <c r="D86" s="40">
        <v>286522</v>
      </c>
      <c r="E86" s="47">
        <f t="shared" si="2"/>
        <v>0</v>
      </c>
    </row>
    <row r="87" spans="1:5" s="6" customFormat="1" ht="48" customHeight="1">
      <c r="A87" s="4"/>
      <c r="B87" s="48" t="s">
        <v>111</v>
      </c>
      <c r="C87" s="40">
        <v>20070352</v>
      </c>
      <c r="D87" s="40">
        <v>13631414</v>
      </c>
      <c r="E87" s="47">
        <f t="shared" si="2"/>
        <v>-6438938</v>
      </c>
    </row>
    <row r="88" spans="1:5" s="6" customFormat="1" ht="31.5" customHeight="1">
      <c r="A88" s="4"/>
      <c r="B88" s="48" t="s">
        <v>112</v>
      </c>
      <c r="C88" s="40">
        <v>60000000</v>
      </c>
      <c r="D88" s="40">
        <v>34922719</v>
      </c>
      <c r="E88" s="47">
        <f t="shared" si="2"/>
        <v>-25077281</v>
      </c>
    </row>
    <row r="89" spans="1:5" s="6" customFormat="1" ht="30.75" customHeight="1">
      <c r="A89" s="4"/>
      <c r="B89" s="48" t="s">
        <v>113</v>
      </c>
      <c r="C89" s="40">
        <v>53611631</v>
      </c>
      <c r="D89" s="40">
        <v>53606019</v>
      </c>
      <c r="E89" s="47">
        <f t="shared" si="2"/>
        <v>-5612</v>
      </c>
    </row>
    <row r="90" spans="1:5" s="6" customFormat="1" ht="33.75" customHeight="1">
      <c r="A90" s="4"/>
      <c r="B90" s="48" t="s">
        <v>114</v>
      </c>
      <c r="C90" s="40">
        <v>5400000</v>
      </c>
      <c r="D90" s="40">
        <v>5400000</v>
      </c>
      <c r="E90" s="47">
        <f t="shared" si="2"/>
        <v>0</v>
      </c>
    </row>
    <row r="91" spans="1:5" s="6" customFormat="1" ht="31.5" customHeight="1">
      <c r="A91" s="4"/>
      <c r="B91" s="48" t="s">
        <v>115</v>
      </c>
      <c r="C91" s="40">
        <v>10123060</v>
      </c>
      <c r="D91" s="40">
        <v>9881058</v>
      </c>
      <c r="E91" s="47">
        <f t="shared" si="2"/>
        <v>-242002</v>
      </c>
    </row>
    <row r="92" spans="1:5" s="6" customFormat="1" ht="33" customHeight="1">
      <c r="A92" s="4"/>
      <c r="B92" s="48" t="s">
        <v>116</v>
      </c>
      <c r="C92" s="40">
        <v>24184000</v>
      </c>
      <c r="D92" s="40">
        <v>23330166</v>
      </c>
      <c r="E92" s="47">
        <f t="shared" si="2"/>
        <v>-853834</v>
      </c>
    </row>
    <row r="93" spans="1:5" s="6" customFormat="1" ht="32.25" customHeight="1">
      <c r="A93" s="4"/>
      <c r="B93" s="9" t="s">
        <v>117</v>
      </c>
      <c r="C93" s="40">
        <v>23192000</v>
      </c>
      <c r="D93" s="40">
        <v>22322894</v>
      </c>
      <c r="E93" s="47">
        <f t="shared" si="2"/>
        <v>-869106</v>
      </c>
    </row>
    <row r="94" spans="1:5" s="6" customFormat="1" ht="32.25" customHeight="1">
      <c r="A94" s="4"/>
      <c r="B94" s="48" t="s">
        <v>118</v>
      </c>
      <c r="C94" s="40">
        <v>62813350</v>
      </c>
      <c r="D94" s="40">
        <v>62813350</v>
      </c>
      <c r="E94" s="47">
        <f t="shared" si="2"/>
        <v>0</v>
      </c>
    </row>
    <row r="95" spans="1:5" s="6" customFormat="1" ht="30" customHeight="1">
      <c r="A95" s="4"/>
      <c r="B95" s="48" t="s">
        <v>119</v>
      </c>
      <c r="C95" s="40">
        <v>3321711</v>
      </c>
      <c r="D95" s="40">
        <v>3292560</v>
      </c>
      <c r="E95" s="47">
        <f t="shared" si="2"/>
        <v>-29151</v>
      </c>
    </row>
    <row r="96" spans="1:5" s="6" customFormat="1" ht="30" customHeight="1">
      <c r="A96" s="4"/>
      <c r="B96" s="9" t="s">
        <v>120</v>
      </c>
      <c r="C96" s="40">
        <v>3499997</v>
      </c>
      <c r="D96" s="40">
        <v>3499997</v>
      </c>
      <c r="E96" s="47">
        <f t="shared" si="2"/>
        <v>0</v>
      </c>
    </row>
    <row r="97" spans="1:5" s="6" customFormat="1" ht="30" customHeight="1">
      <c r="A97" s="4"/>
      <c r="B97" s="9" t="s">
        <v>121</v>
      </c>
      <c r="C97" s="40">
        <v>200000000</v>
      </c>
      <c r="D97" s="40">
        <v>200000000</v>
      </c>
      <c r="E97" s="47">
        <f t="shared" si="2"/>
        <v>0</v>
      </c>
    </row>
    <row r="98" spans="1:5" s="6" customFormat="1" ht="32.25" customHeight="1">
      <c r="A98" s="4"/>
      <c r="B98" s="10" t="s">
        <v>122</v>
      </c>
      <c r="C98" s="40">
        <v>6057206</v>
      </c>
      <c r="D98" s="40">
        <v>957431</v>
      </c>
      <c r="E98" s="47">
        <f t="shared" si="2"/>
        <v>-5099775</v>
      </c>
    </row>
    <row r="99" spans="1:5" s="6" customFormat="1" ht="30" customHeight="1">
      <c r="A99" s="4"/>
      <c r="B99" s="9" t="s">
        <v>123</v>
      </c>
      <c r="C99" s="40">
        <v>3401966</v>
      </c>
      <c r="D99" s="40">
        <v>3401966</v>
      </c>
      <c r="E99" s="47">
        <f t="shared" si="2"/>
        <v>0</v>
      </c>
    </row>
    <row r="100" spans="1:5" s="6" customFormat="1" ht="33" customHeight="1">
      <c r="A100" s="4"/>
      <c r="B100" s="9" t="s">
        <v>124</v>
      </c>
      <c r="C100" s="15">
        <v>16333330</v>
      </c>
      <c r="D100" s="15">
        <v>16255166</v>
      </c>
      <c r="E100" s="47">
        <f t="shared" si="2"/>
        <v>-78164</v>
      </c>
    </row>
    <row r="101" spans="1:23" s="28" customFormat="1" ht="15.75">
      <c r="A101" s="25"/>
      <c r="B101" s="26"/>
      <c r="C101" s="27"/>
      <c r="D101" s="27"/>
      <c r="E101" s="27"/>
      <c r="F101" s="6"/>
      <c r="G101" s="43"/>
      <c r="H101" s="43"/>
      <c r="I101" s="43"/>
      <c r="J101" s="43"/>
      <c r="K101" s="43"/>
      <c r="L101" s="43"/>
      <c r="M101" s="43"/>
      <c r="N101" s="43"/>
      <c r="O101" s="43"/>
      <c r="P101" s="43"/>
      <c r="Q101" s="43"/>
      <c r="R101" s="43"/>
      <c r="S101" s="43"/>
      <c r="T101" s="43"/>
      <c r="U101" s="43"/>
      <c r="V101" s="43"/>
      <c r="W101" s="43"/>
    </row>
    <row r="102" spans="1:5" s="6" customFormat="1" ht="15.75">
      <c r="A102" s="4"/>
      <c r="B102" s="7" t="s">
        <v>44</v>
      </c>
      <c r="C102" s="44">
        <v>18273351175</v>
      </c>
      <c r="D102" s="44">
        <v>18151778517</v>
      </c>
      <c r="E102" s="46">
        <f>D102-C102</f>
        <v>-121572658</v>
      </c>
    </row>
    <row r="103" spans="1:5" s="6" customFormat="1" ht="47.25">
      <c r="A103" s="4"/>
      <c r="B103" s="48" t="s">
        <v>28</v>
      </c>
      <c r="C103" s="13">
        <v>11552500</v>
      </c>
      <c r="D103" s="13">
        <v>6888488</v>
      </c>
      <c r="E103" s="45">
        <f aca="true" t="shared" si="3" ref="E103:E144">D103-C103</f>
        <v>-4664012</v>
      </c>
    </row>
    <row r="104" spans="1:5" s="6" customFormat="1" ht="47.25">
      <c r="A104" s="4"/>
      <c r="B104" s="9" t="s">
        <v>20</v>
      </c>
      <c r="C104" s="13">
        <v>253211009</v>
      </c>
      <c r="D104" s="13">
        <v>250210010</v>
      </c>
      <c r="E104" s="45">
        <f t="shared" si="3"/>
        <v>-3000999</v>
      </c>
    </row>
    <row r="105" spans="1:5" s="6" customFormat="1" ht="31.5">
      <c r="A105" s="4"/>
      <c r="B105" s="9" t="s">
        <v>21</v>
      </c>
      <c r="C105" s="13">
        <v>531907970</v>
      </c>
      <c r="D105" s="13">
        <v>529919340</v>
      </c>
      <c r="E105" s="45">
        <f t="shared" si="3"/>
        <v>-1988630</v>
      </c>
    </row>
    <row r="106" spans="1:5" s="6" customFormat="1" ht="48.75" customHeight="1">
      <c r="A106" s="4"/>
      <c r="B106" s="10" t="s">
        <v>29</v>
      </c>
      <c r="C106" s="13">
        <v>80788000</v>
      </c>
      <c r="D106" s="13">
        <v>79678659</v>
      </c>
      <c r="E106" s="45">
        <f t="shared" si="3"/>
        <v>-1109341</v>
      </c>
    </row>
    <row r="107" spans="1:5" s="6" customFormat="1" ht="15.75">
      <c r="A107" s="4"/>
      <c r="B107" s="9" t="s">
        <v>30</v>
      </c>
      <c r="C107" s="13">
        <v>38552229</v>
      </c>
      <c r="D107" s="13">
        <v>37562440</v>
      </c>
      <c r="E107" s="45">
        <f t="shared" si="3"/>
        <v>-989789</v>
      </c>
    </row>
    <row r="108" spans="1:5" s="6" customFormat="1" ht="47.25" customHeight="1">
      <c r="A108" s="4"/>
      <c r="B108" s="9" t="s">
        <v>31</v>
      </c>
      <c r="C108" s="13">
        <v>28744381</v>
      </c>
      <c r="D108" s="13">
        <v>28499712</v>
      </c>
      <c r="E108" s="45">
        <f t="shared" si="3"/>
        <v>-244669</v>
      </c>
    </row>
    <row r="109" spans="1:5" s="6" customFormat="1" ht="31.5">
      <c r="A109" s="4"/>
      <c r="B109" s="9" t="s">
        <v>32</v>
      </c>
      <c r="C109" s="13">
        <v>5935194910</v>
      </c>
      <c r="D109" s="13">
        <v>5935194910</v>
      </c>
      <c r="E109" s="45">
        <f t="shared" si="3"/>
        <v>0</v>
      </c>
    </row>
    <row r="110" spans="1:5" s="6" customFormat="1" ht="31.5">
      <c r="A110" s="4"/>
      <c r="B110" s="9" t="s">
        <v>33</v>
      </c>
      <c r="C110" s="13">
        <v>483892100</v>
      </c>
      <c r="D110" s="13">
        <v>480539732</v>
      </c>
      <c r="E110" s="45">
        <f t="shared" si="3"/>
        <v>-3352368</v>
      </c>
    </row>
    <row r="111" spans="1:5" s="6" customFormat="1" ht="18" customHeight="1">
      <c r="A111" s="4"/>
      <c r="B111" s="9" t="s">
        <v>34</v>
      </c>
      <c r="C111" s="13">
        <v>57266363</v>
      </c>
      <c r="D111" s="13">
        <v>57266363</v>
      </c>
      <c r="E111" s="45">
        <f t="shared" si="3"/>
        <v>0</v>
      </c>
    </row>
    <row r="112" spans="1:5" s="6" customFormat="1" ht="31.5">
      <c r="A112" s="4"/>
      <c r="B112" s="9" t="s">
        <v>35</v>
      </c>
      <c r="C112" s="13">
        <v>3526265500</v>
      </c>
      <c r="D112" s="13">
        <v>3526265500</v>
      </c>
      <c r="E112" s="45">
        <f t="shared" si="3"/>
        <v>0</v>
      </c>
    </row>
    <row r="113" spans="1:5" s="6" customFormat="1" ht="49.5" customHeight="1">
      <c r="A113" s="4"/>
      <c r="B113" s="49" t="s">
        <v>36</v>
      </c>
      <c r="C113" s="13">
        <v>94247612</v>
      </c>
      <c r="D113" s="13">
        <v>94247497</v>
      </c>
      <c r="E113" s="45">
        <f t="shared" si="3"/>
        <v>-115</v>
      </c>
    </row>
    <row r="114" spans="1:5" s="6" customFormat="1" ht="49.5" customHeight="1">
      <c r="A114" s="4"/>
      <c r="B114" s="48" t="s">
        <v>37</v>
      </c>
      <c r="C114" s="13">
        <v>241600</v>
      </c>
      <c r="D114" s="13">
        <v>237611</v>
      </c>
      <c r="E114" s="45">
        <f t="shared" si="3"/>
        <v>-3989</v>
      </c>
    </row>
    <row r="115" spans="1:5" s="6" customFormat="1" ht="31.5" customHeight="1">
      <c r="A115" s="4"/>
      <c r="B115" s="48" t="s">
        <v>38</v>
      </c>
      <c r="C115" s="13">
        <v>958424500</v>
      </c>
      <c r="D115" s="13">
        <v>907812490</v>
      </c>
      <c r="E115" s="45">
        <f t="shared" si="3"/>
        <v>-50612010</v>
      </c>
    </row>
    <row r="116" spans="1:5" s="6" customFormat="1" ht="64.5" customHeight="1">
      <c r="A116" s="4"/>
      <c r="B116" s="48" t="s">
        <v>39</v>
      </c>
      <c r="C116" s="13">
        <v>14398500</v>
      </c>
      <c r="D116" s="13">
        <v>5555977</v>
      </c>
      <c r="E116" s="45">
        <f t="shared" si="3"/>
        <v>-8842523</v>
      </c>
    </row>
    <row r="117" spans="1:5" s="6" customFormat="1" ht="48" customHeight="1">
      <c r="A117" s="4"/>
      <c r="B117" s="9" t="s">
        <v>40</v>
      </c>
      <c r="C117" s="13">
        <v>288894300</v>
      </c>
      <c r="D117" s="13">
        <v>286808315</v>
      </c>
      <c r="E117" s="45">
        <f t="shared" si="3"/>
        <v>-2085985</v>
      </c>
    </row>
    <row r="118" spans="1:5" s="6" customFormat="1" ht="47.25">
      <c r="A118" s="4"/>
      <c r="B118" s="9" t="s">
        <v>41</v>
      </c>
      <c r="C118" s="13">
        <v>31679300</v>
      </c>
      <c r="D118" s="13">
        <v>31177265</v>
      </c>
      <c r="E118" s="45">
        <f t="shared" si="3"/>
        <v>-502035</v>
      </c>
    </row>
    <row r="119" spans="1:5" s="6" customFormat="1" ht="31.5">
      <c r="A119" s="4"/>
      <c r="B119" s="9" t="s">
        <v>125</v>
      </c>
      <c r="C119" s="13">
        <v>655679000</v>
      </c>
      <c r="D119" s="13">
        <v>646814271</v>
      </c>
      <c r="E119" s="45">
        <f t="shared" si="3"/>
        <v>-8864729</v>
      </c>
    </row>
    <row r="120" spans="1:5" s="6" customFormat="1" ht="47.25" customHeight="1">
      <c r="A120" s="4"/>
      <c r="B120" s="10" t="s">
        <v>126</v>
      </c>
      <c r="C120" s="13">
        <v>602682000</v>
      </c>
      <c r="D120" s="13">
        <v>602182617</v>
      </c>
      <c r="E120" s="45">
        <f t="shared" si="3"/>
        <v>-499383</v>
      </c>
    </row>
    <row r="121" spans="1:5" s="6" customFormat="1" ht="47.25">
      <c r="A121" s="4"/>
      <c r="B121" s="9" t="s">
        <v>127</v>
      </c>
      <c r="C121" s="13">
        <v>128586700</v>
      </c>
      <c r="D121" s="13">
        <v>128369096</v>
      </c>
      <c r="E121" s="45">
        <f t="shared" si="3"/>
        <v>-217604</v>
      </c>
    </row>
    <row r="122" spans="1:5" s="6" customFormat="1" ht="47.25">
      <c r="A122" s="4"/>
      <c r="B122" s="9" t="s">
        <v>128</v>
      </c>
      <c r="C122" s="13">
        <v>1419519287</v>
      </c>
      <c r="D122" s="13">
        <v>1392448961</v>
      </c>
      <c r="E122" s="45">
        <f t="shared" si="3"/>
        <v>-27070326</v>
      </c>
    </row>
    <row r="123" spans="1:5" s="6" customFormat="1" ht="63">
      <c r="A123" s="4"/>
      <c r="B123" s="9" t="s">
        <v>129</v>
      </c>
      <c r="C123" s="13">
        <v>1104517043</v>
      </c>
      <c r="D123" s="13">
        <v>1104374161</v>
      </c>
      <c r="E123" s="45">
        <f t="shared" si="3"/>
        <v>-142882</v>
      </c>
    </row>
    <row r="124" spans="1:5" s="6" customFormat="1" ht="15.75">
      <c r="A124" s="4"/>
      <c r="B124" s="9" t="s">
        <v>130</v>
      </c>
      <c r="C124" s="13">
        <v>799182628</v>
      </c>
      <c r="D124" s="13">
        <v>798083677</v>
      </c>
      <c r="E124" s="45">
        <f t="shared" si="3"/>
        <v>-1098951</v>
      </c>
    </row>
    <row r="125" spans="1:5" s="6" customFormat="1" ht="31.5">
      <c r="A125" s="4"/>
      <c r="B125" s="9" t="s">
        <v>131</v>
      </c>
      <c r="C125" s="13">
        <v>193068921</v>
      </c>
      <c r="D125" s="13">
        <v>192997515</v>
      </c>
      <c r="E125" s="45">
        <f t="shared" si="3"/>
        <v>-71406</v>
      </c>
    </row>
    <row r="126" spans="1:5" s="6" customFormat="1" ht="31.5">
      <c r="A126" s="4"/>
      <c r="B126" s="9" t="s">
        <v>132</v>
      </c>
      <c r="C126" s="13">
        <v>74743000</v>
      </c>
      <c r="D126" s="13">
        <v>74501004</v>
      </c>
      <c r="E126" s="45">
        <f t="shared" si="3"/>
        <v>-241996</v>
      </c>
    </row>
    <row r="127" spans="1:5" s="6" customFormat="1" ht="18" customHeight="1">
      <c r="A127" s="4"/>
      <c r="B127" s="9" t="s">
        <v>133</v>
      </c>
      <c r="C127" s="13">
        <v>85366203</v>
      </c>
      <c r="D127" s="13">
        <v>85212929</v>
      </c>
      <c r="E127" s="45">
        <f t="shared" si="3"/>
        <v>-153274</v>
      </c>
    </row>
    <row r="128" spans="1:5" s="6" customFormat="1" ht="31.5">
      <c r="A128" s="4"/>
      <c r="B128" s="9" t="s">
        <v>134</v>
      </c>
      <c r="C128" s="13">
        <v>478805000</v>
      </c>
      <c r="D128" s="13">
        <v>478393601</v>
      </c>
      <c r="E128" s="45">
        <f t="shared" si="3"/>
        <v>-411399</v>
      </c>
    </row>
    <row r="129" spans="1:5" s="6" customFormat="1" ht="64.5" customHeight="1">
      <c r="A129" s="4"/>
      <c r="B129" s="48" t="s">
        <v>135</v>
      </c>
      <c r="C129" s="13">
        <v>37510500</v>
      </c>
      <c r="D129" s="13">
        <v>37462121</v>
      </c>
      <c r="E129" s="45">
        <f t="shared" si="3"/>
        <v>-48379</v>
      </c>
    </row>
    <row r="130" spans="1:5" s="6" customFormat="1" ht="48" customHeight="1">
      <c r="A130" s="4"/>
      <c r="B130" s="9" t="s">
        <v>136</v>
      </c>
      <c r="C130" s="13">
        <v>39755900</v>
      </c>
      <c r="D130" s="13">
        <v>39732043</v>
      </c>
      <c r="E130" s="45">
        <f t="shared" si="3"/>
        <v>-23857</v>
      </c>
    </row>
    <row r="131" spans="1:5" s="6" customFormat="1" ht="33" customHeight="1">
      <c r="A131" s="4"/>
      <c r="B131" s="9" t="s">
        <v>137</v>
      </c>
      <c r="C131" s="13">
        <v>118900</v>
      </c>
      <c r="D131" s="13">
        <v>77222</v>
      </c>
      <c r="E131" s="45">
        <f t="shared" si="3"/>
        <v>-41678</v>
      </c>
    </row>
    <row r="132" spans="1:5" s="6" customFormat="1" ht="33" customHeight="1">
      <c r="A132" s="4"/>
      <c r="B132" s="9" t="s">
        <v>138</v>
      </c>
      <c r="C132" s="13">
        <v>22208876</v>
      </c>
      <c r="D132" s="13">
        <v>21405338</v>
      </c>
      <c r="E132" s="45">
        <f t="shared" si="3"/>
        <v>-803538</v>
      </c>
    </row>
    <row r="133" spans="1:5" s="6" customFormat="1" ht="31.5">
      <c r="A133" s="4"/>
      <c r="B133" s="9" t="s">
        <v>139</v>
      </c>
      <c r="C133" s="13">
        <v>14001000</v>
      </c>
      <c r="D133" s="13">
        <v>14001000</v>
      </c>
      <c r="E133" s="45">
        <f t="shared" si="3"/>
        <v>0</v>
      </c>
    </row>
    <row r="134" spans="1:5" s="6" customFormat="1" ht="31.5">
      <c r="A134" s="4"/>
      <c r="B134" s="23" t="s">
        <v>140</v>
      </c>
      <c r="C134" s="13">
        <v>56197330</v>
      </c>
      <c r="D134" s="13">
        <v>56189302</v>
      </c>
      <c r="E134" s="45">
        <f t="shared" si="3"/>
        <v>-8028</v>
      </c>
    </row>
    <row r="135" spans="1:5" s="6" customFormat="1" ht="31.5">
      <c r="A135" s="4"/>
      <c r="B135" s="9" t="s">
        <v>141</v>
      </c>
      <c r="C135" s="13">
        <v>43806731</v>
      </c>
      <c r="D135" s="13">
        <v>43749316</v>
      </c>
      <c r="E135" s="45">
        <f t="shared" si="3"/>
        <v>-57415</v>
      </c>
    </row>
    <row r="136" spans="1:5" s="6" customFormat="1" ht="31.5">
      <c r="A136" s="4"/>
      <c r="B136" s="9" t="s">
        <v>142</v>
      </c>
      <c r="C136" s="13">
        <v>4397556</v>
      </c>
      <c r="D136" s="13">
        <v>4389166</v>
      </c>
      <c r="E136" s="45">
        <f t="shared" si="3"/>
        <v>-8390</v>
      </c>
    </row>
    <row r="137" spans="1:5" s="6" customFormat="1" ht="78.75" customHeight="1">
      <c r="A137" s="4"/>
      <c r="B137" s="23" t="s">
        <v>143</v>
      </c>
      <c r="C137" s="13">
        <v>2000000</v>
      </c>
      <c r="D137" s="13">
        <v>2000000</v>
      </c>
      <c r="E137" s="45">
        <f t="shared" si="3"/>
        <v>0</v>
      </c>
    </row>
    <row r="138" spans="1:5" s="6" customFormat="1" ht="47.25" customHeight="1">
      <c r="A138" s="4"/>
      <c r="B138" s="23" t="s">
        <v>145</v>
      </c>
      <c r="C138" s="13">
        <v>22060640</v>
      </c>
      <c r="D138" s="13">
        <v>22047576</v>
      </c>
      <c r="E138" s="45">
        <f t="shared" si="3"/>
        <v>-13064</v>
      </c>
    </row>
    <row r="139" spans="1:5" s="6" customFormat="1" ht="64.5" customHeight="1">
      <c r="A139" s="4"/>
      <c r="B139" s="23" t="s">
        <v>144</v>
      </c>
      <c r="C139" s="13">
        <v>18837000</v>
      </c>
      <c r="D139" s="13">
        <v>16066898</v>
      </c>
      <c r="E139" s="45">
        <f t="shared" si="3"/>
        <v>-2770102</v>
      </c>
    </row>
    <row r="140" spans="1:5" s="6" customFormat="1" ht="31.5">
      <c r="A140" s="4"/>
      <c r="B140" s="23" t="s">
        <v>146</v>
      </c>
      <c r="C140" s="13">
        <v>3758701</v>
      </c>
      <c r="D140" s="13">
        <v>3741217</v>
      </c>
      <c r="E140" s="45">
        <f t="shared" si="3"/>
        <v>-17484</v>
      </c>
    </row>
    <row r="141" spans="1:5" s="6" customFormat="1" ht="47.25" customHeight="1">
      <c r="A141" s="4"/>
      <c r="B141" s="50" t="s">
        <v>147</v>
      </c>
      <c r="C141" s="13">
        <v>115120700</v>
      </c>
      <c r="D141" s="13">
        <v>115117100</v>
      </c>
      <c r="E141" s="45">
        <f t="shared" si="3"/>
        <v>-3600</v>
      </c>
    </row>
    <row r="142" spans="1:5" s="6" customFormat="1" ht="48" customHeight="1">
      <c r="A142" s="4"/>
      <c r="B142" s="23" t="s">
        <v>148</v>
      </c>
      <c r="C142" s="13">
        <v>4338785</v>
      </c>
      <c r="D142" s="13">
        <v>4338782</v>
      </c>
      <c r="E142" s="45">
        <f t="shared" si="3"/>
        <v>-3</v>
      </c>
    </row>
    <row r="143" spans="1:5" s="6" customFormat="1" ht="79.5" customHeight="1">
      <c r="A143" s="4"/>
      <c r="B143" s="50" t="s">
        <v>149</v>
      </c>
      <c r="C143" s="13">
        <v>9227000</v>
      </c>
      <c r="D143" s="13">
        <v>7618293</v>
      </c>
      <c r="E143" s="45">
        <f t="shared" si="3"/>
        <v>-1608707</v>
      </c>
    </row>
    <row r="144" spans="1:5" s="6" customFormat="1" ht="47.25" customHeight="1">
      <c r="A144" s="4"/>
      <c r="B144" s="50" t="s">
        <v>153</v>
      </c>
      <c r="C144" s="13">
        <v>2601000</v>
      </c>
      <c r="D144" s="13">
        <v>2601000</v>
      </c>
      <c r="E144" s="45">
        <f t="shared" si="3"/>
        <v>0</v>
      </c>
    </row>
    <row r="145" spans="1:5" s="6" customFormat="1" ht="15.75">
      <c r="A145" s="4"/>
      <c r="B145" s="32"/>
      <c r="C145" s="29"/>
      <c r="D145" s="29"/>
      <c r="E145" s="29"/>
    </row>
    <row r="146" spans="1:5" s="6" customFormat="1" ht="15.75" hidden="1">
      <c r="A146" s="4"/>
      <c r="B146" s="5"/>
      <c r="C146" s="13"/>
      <c r="D146" s="15"/>
      <c r="E146" s="15"/>
    </row>
    <row r="147" spans="1:5" s="6" customFormat="1" ht="15.75" hidden="1">
      <c r="A147" s="4"/>
      <c r="B147" s="5"/>
      <c r="C147" s="13"/>
      <c r="D147" s="15"/>
      <c r="E147" s="15"/>
    </row>
    <row r="148" spans="1:5" s="6" customFormat="1" ht="15.75" hidden="1">
      <c r="A148" s="4"/>
      <c r="B148" s="5"/>
      <c r="C148" s="13"/>
      <c r="D148" s="15"/>
      <c r="E148" s="15"/>
    </row>
    <row r="149" spans="1:5" s="6" customFormat="1" ht="15.75" hidden="1">
      <c r="A149" s="4"/>
      <c r="B149" s="5"/>
      <c r="C149" s="13"/>
      <c r="D149" s="15"/>
      <c r="E149" s="15"/>
    </row>
    <row r="150" spans="1:5" s="6" customFormat="1" ht="31.5" hidden="1">
      <c r="A150" s="4"/>
      <c r="B150" s="23" t="s">
        <v>22</v>
      </c>
      <c r="C150" s="13"/>
      <c r="D150" s="15"/>
      <c r="E150" s="15"/>
    </row>
    <row r="151" spans="1:6" s="6" customFormat="1" ht="15.75" hidden="1">
      <c r="A151" s="4"/>
      <c r="B151" s="5"/>
      <c r="C151" s="13"/>
      <c r="D151" s="15"/>
      <c r="E151" s="15"/>
      <c r="F151"/>
    </row>
    <row r="152" spans="1:6" s="6" customFormat="1" ht="15.75" hidden="1">
      <c r="A152" s="4"/>
      <c r="B152" s="5"/>
      <c r="C152" s="13"/>
      <c r="D152" s="15"/>
      <c r="E152" s="15"/>
      <c r="F152"/>
    </row>
    <row r="153" spans="1:6" s="6" customFormat="1" ht="15.75" hidden="1">
      <c r="A153" s="4"/>
      <c r="B153" s="5"/>
      <c r="C153" s="13"/>
      <c r="D153" s="15"/>
      <c r="E153" s="15"/>
      <c r="F153"/>
    </row>
    <row r="154" spans="1:6" s="6" customFormat="1" ht="15.75" hidden="1">
      <c r="A154" s="4"/>
      <c r="B154" s="5"/>
      <c r="C154" s="13"/>
      <c r="D154" s="15"/>
      <c r="E154" s="15"/>
      <c r="F154"/>
    </row>
    <row r="155" spans="1:6" s="6" customFormat="1" ht="15.75" hidden="1">
      <c r="A155" s="4"/>
      <c r="B155" s="5"/>
      <c r="C155" s="13"/>
      <c r="D155" s="15"/>
      <c r="E155" s="15"/>
      <c r="F155"/>
    </row>
    <row r="156" spans="1:6" s="6" customFormat="1" ht="15.75" hidden="1">
      <c r="A156" s="4"/>
      <c r="B156" s="5"/>
      <c r="C156" s="13"/>
      <c r="D156" s="15"/>
      <c r="E156" s="15"/>
      <c r="F156"/>
    </row>
    <row r="157" spans="1:6" s="6" customFormat="1" ht="15.75" hidden="1">
      <c r="A157" s="4"/>
      <c r="B157" s="5"/>
      <c r="C157" s="13"/>
      <c r="D157" s="15"/>
      <c r="E157" s="15"/>
      <c r="F157"/>
    </row>
    <row r="158" spans="1:6" s="6" customFormat="1" ht="15.75" hidden="1">
      <c r="A158" s="4"/>
      <c r="B158" s="5"/>
      <c r="C158" s="13"/>
      <c r="D158" s="15"/>
      <c r="E158" s="15"/>
      <c r="F158"/>
    </row>
    <row r="159" spans="1:6" s="6" customFormat="1" ht="15.75" hidden="1">
      <c r="A159" s="4"/>
      <c r="B159" s="5"/>
      <c r="C159" s="13"/>
      <c r="D159" s="15"/>
      <c r="E159" s="15"/>
      <c r="F159"/>
    </row>
    <row r="160" spans="1:6" s="6" customFormat="1" ht="15.75" hidden="1">
      <c r="A160" s="4"/>
      <c r="B160" s="32"/>
      <c r="C160" s="29"/>
      <c r="D160" s="36"/>
      <c r="E160" s="36"/>
      <c r="F160"/>
    </row>
    <row r="161" spans="1:6" s="6" customFormat="1" ht="15.75">
      <c r="A161" s="4"/>
      <c r="B161" s="37" t="s">
        <v>45</v>
      </c>
      <c r="C161" s="14">
        <v>924515295</v>
      </c>
      <c r="D161" s="14">
        <v>923552005</v>
      </c>
      <c r="E161" s="51">
        <f>D161-C161</f>
        <v>-963290</v>
      </c>
      <c r="F161"/>
    </row>
    <row r="162" spans="1:6" s="6" customFormat="1" ht="32.25" customHeight="1">
      <c r="A162" s="4"/>
      <c r="B162" s="10" t="s">
        <v>23</v>
      </c>
      <c r="C162" s="13">
        <v>3200000</v>
      </c>
      <c r="D162" s="13">
        <v>3200000</v>
      </c>
      <c r="E162" s="52">
        <f aca="true" t="shared" si="4" ref="E162:E173">D162-C162</f>
        <v>0</v>
      </c>
      <c r="F162"/>
    </row>
    <row r="163" spans="1:6" s="6" customFormat="1" ht="31.5">
      <c r="A163" s="4"/>
      <c r="B163" s="10" t="s">
        <v>25</v>
      </c>
      <c r="C163" s="13">
        <v>416568000</v>
      </c>
      <c r="D163" s="13">
        <v>416568000</v>
      </c>
      <c r="E163" s="52">
        <f t="shared" si="4"/>
        <v>0</v>
      </c>
      <c r="F163"/>
    </row>
    <row r="164" spans="1:6" s="6" customFormat="1" ht="31.5" customHeight="1">
      <c r="A164" s="4"/>
      <c r="B164" s="10" t="s">
        <v>150</v>
      </c>
      <c r="C164" s="15">
        <v>359206030</v>
      </c>
      <c r="D164" s="15">
        <v>358781380</v>
      </c>
      <c r="E164" s="52">
        <f t="shared" si="4"/>
        <v>-424650</v>
      </c>
      <c r="F164"/>
    </row>
    <row r="165" spans="1:6" s="6" customFormat="1" ht="47.25" customHeight="1">
      <c r="A165" s="4"/>
      <c r="B165" s="49" t="s">
        <v>42</v>
      </c>
      <c r="C165" s="15">
        <v>2425500</v>
      </c>
      <c r="D165" s="15">
        <v>2376168</v>
      </c>
      <c r="E165" s="52">
        <f t="shared" si="4"/>
        <v>-49332</v>
      </c>
      <c r="F165"/>
    </row>
    <row r="166" spans="1:6" s="6" customFormat="1" ht="47.25" customHeight="1">
      <c r="A166" s="4"/>
      <c r="B166" s="49" t="s">
        <v>46</v>
      </c>
      <c r="C166" s="40">
        <v>400000</v>
      </c>
      <c r="D166" s="40">
        <v>400000</v>
      </c>
      <c r="E166" s="52">
        <f t="shared" si="4"/>
        <v>0</v>
      </c>
      <c r="F166"/>
    </row>
    <row r="167" spans="1:6" s="6" customFormat="1" ht="48" customHeight="1">
      <c r="A167" s="4"/>
      <c r="B167" s="49" t="s">
        <v>47</v>
      </c>
      <c r="C167" s="40">
        <v>400000</v>
      </c>
      <c r="D167" s="40">
        <v>400000</v>
      </c>
      <c r="E167" s="52">
        <f t="shared" si="4"/>
        <v>0</v>
      </c>
      <c r="F167"/>
    </row>
    <row r="168" spans="1:6" s="6" customFormat="1" ht="63.75" customHeight="1">
      <c r="A168" s="4"/>
      <c r="B168" s="49" t="s">
        <v>49</v>
      </c>
      <c r="C168" s="40">
        <v>503405</v>
      </c>
      <c r="D168" s="40">
        <v>468918</v>
      </c>
      <c r="E168" s="52">
        <f t="shared" si="4"/>
        <v>-34487</v>
      </c>
      <c r="F168"/>
    </row>
    <row r="169" spans="1:6" s="6" customFormat="1" ht="48" customHeight="1">
      <c r="A169" s="4"/>
      <c r="B169" s="10" t="s">
        <v>54</v>
      </c>
      <c r="C169" s="40">
        <v>70004710</v>
      </c>
      <c r="D169" s="40">
        <v>69957539</v>
      </c>
      <c r="E169" s="52">
        <f t="shared" si="4"/>
        <v>-47171</v>
      </c>
      <c r="F169"/>
    </row>
    <row r="170" spans="1:6" s="6" customFormat="1" ht="47.25" customHeight="1">
      <c r="A170" s="4"/>
      <c r="B170" s="49" t="s">
        <v>50</v>
      </c>
      <c r="C170" s="40">
        <v>64200000</v>
      </c>
      <c r="D170" s="40">
        <v>64200000</v>
      </c>
      <c r="E170" s="52">
        <f t="shared" si="4"/>
        <v>0</v>
      </c>
      <c r="F170"/>
    </row>
    <row r="171" spans="1:6" s="6" customFormat="1" ht="47.25" customHeight="1">
      <c r="A171" s="4"/>
      <c r="B171" s="10" t="s">
        <v>51</v>
      </c>
      <c r="C171" s="40">
        <v>7100000</v>
      </c>
      <c r="D171" s="40">
        <v>7100000</v>
      </c>
      <c r="E171" s="52">
        <f t="shared" si="4"/>
        <v>0</v>
      </c>
      <c r="F171"/>
    </row>
    <row r="172" spans="1:6" s="6" customFormat="1" ht="31.5" customHeight="1">
      <c r="A172" s="4"/>
      <c r="B172" s="10" t="s">
        <v>52</v>
      </c>
      <c r="C172" s="40">
        <v>100000</v>
      </c>
      <c r="D172" s="40">
        <v>100000</v>
      </c>
      <c r="E172" s="52">
        <f t="shared" si="4"/>
        <v>0</v>
      </c>
      <c r="F172"/>
    </row>
    <row r="173" spans="1:5" s="6" customFormat="1" ht="32.25" customHeight="1">
      <c r="A173" s="4"/>
      <c r="B173" s="5" t="s">
        <v>53</v>
      </c>
      <c r="C173" s="53">
        <v>407650</v>
      </c>
      <c r="D173" s="53">
        <v>0</v>
      </c>
      <c r="E173" s="52">
        <f t="shared" si="4"/>
        <v>-407650</v>
      </c>
    </row>
    <row r="174" ht="0.75" customHeight="1"/>
  </sheetData>
  <sheetProtection/>
  <mergeCells count="4">
    <mergeCell ref="B2:E2"/>
    <mergeCell ref="A4:A5"/>
    <mergeCell ref="B4:B5"/>
    <mergeCell ref="C4:D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2015-05-20T08:24:31Z</dcterms:modified>
  <cp:category/>
  <cp:version/>
  <cp:contentType/>
  <cp:contentStatus/>
</cp:coreProperties>
</file>