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0" windowWidth="16635" windowHeight="12270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расходов'!$G$1:$R$426</definedName>
  </definedNames>
  <calcPr fullCalcOnLoad="1"/>
</workbook>
</file>

<file path=xl/sharedStrings.xml><?xml version="1.0" encoding="utf-8"?>
<sst xmlns="http://schemas.openxmlformats.org/spreadsheetml/2006/main" count="781" uniqueCount="734">
  <si>
    <t>Рз Пр</t>
  </si>
  <si>
    <t>Рз(код)</t>
  </si>
  <si>
    <t>Формирование здорового образа жизни</t>
  </si>
  <si>
    <t>Закупки оборудования и расходных материалов для скрининга</t>
  </si>
  <si>
    <t>Единовременные компенсации медицинским работникам</t>
  </si>
  <si>
    <t>∆ ЦФИ в проекте*</t>
  </si>
  <si>
    <t>Код</t>
  </si>
  <si>
    <t xml:space="preserve">Строительство и реконструкция объектов здравоохранения </t>
  </si>
  <si>
    <t>.01.1.7001</t>
  </si>
  <si>
    <t>Профилактика и лечение иммунодефицита и гепатитов В и С</t>
  </si>
  <si>
    <t>Обеспечение лекарствами лиц при отдельных заболеваниях</t>
  </si>
  <si>
    <t>.01.3.5161</t>
  </si>
  <si>
    <t>.01.3.7007</t>
  </si>
  <si>
    <t>Высокотехнологичные виды медицинской помощи</t>
  </si>
  <si>
    <t>.01.3.7023</t>
  </si>
  <si>
    <t>Отдельные мероприятия в здравоохранении</t>
  </si>
  <si>
    <t>.01.3.7024</t>
  </si>
  <si>
    <t>Закупки лекарств и медицинского оборудования</t>
  </si>
  <si>
    <t>.01.3.7026</t>
  </si>
  <si>
    <t>Обязательное медицинское страхование неработающего населения (детей)</t>
  </si>
  <si>
    <t>.01.3.7027</t>
  </si>
  <si>
    <t>Территориальная программа ОМС в части базовой программы ОМС</t>
  </si>
  <si>
    <t>.01.3.7029</t>
  </si>
  <si>
    <t>Дополнительные виды медицинской помощи, кроме базовой программы ОМС</t>
  </si>
  <si>
    <t>.01.3.7305</t>
  </si>
  <si>
    <t>Социальная поддержка работников учреждений здравоохранения в ТФ ОМС</t>
  </si>
  <si>
    <t>.01.2.7004</t>
  </si>
  <si>
    <t>Приобретение жилья медицинским работникам</t>
  </si>
  <si>
    <t>.01.3.7006</t>
  </si>
  <si>
    <t>Мобилизационная подготовка экономики в части здравоохранения</t>
  </si>
  <si>
    <t>.01.1.7002</t>
  </si>
  <si>
    <t>Оборудование и капитальный ремонт госучреждений здравоохранения</t>
  </si>
  <si>
    <t>Мероприятия по пренатальной (дородовой) диагностике</t>
  </si>
  <si>
    <t>.01.3.5073 .01.3.7018</t>
  </si>
  <si>
    <t>.01.3.7021</t>
  </si>
  <si>
    <t>.01.3.5079 .01.3.7022</t>
  </si>
  <si>
    <t>.01.3.7030</t>
  </si>
  <si>
    <t>Поддержка неработающих пенсионеров в подведомственных учреждениях</t>
  </si>
  <si>
    <t>.02.1.7031</t>
  </si>
  <si>
    <t>.02.1.7039</t>
  </si>
  <si>
    <t>Государственная поддержка в образовании</t>
  </si>
  <si>
    <t>.02.1.7042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</si>
  <si>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</si>
  <si>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</si>
  <si>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.02.1.7046</t>
  </si>
  <si>
    <t>Содержание ребенка в семье опекуна и премной семье</t>
  </si>
  <si>
    <t>.02.1.7047</t>
  </si>
  <si>
    <t>Государственная поддержка МТБ образовательных организаций</t>
  </si>
  <si>
    <t>.02.1.7049</t>
  </si>
  <si>
    <t>Содержание муниципальных организаций для детей-сирот</t>
  </si>
  <si>
    <t>.02.1.7052</t>
  </si>
  <si>
    <t>.02.1.7053</t>
  </si>
  <si>
    <t>Бесплатное питание в муниципальных образовательных организациях</t>
  </si>
  <si>
    <t>.02.1.7055</t>
  </si>
  <si>
    <t>Деятельность органов опеки и попечительства</t>
  </si>
  <si>
    <t>Организация образовательного процесса в общем образовании</t>
  </si>
  <si>
    <t>.02.1.7311</t>
  </si>
  <si>
    <t>Организация образовательного процесса в дошкольном образовании</t>
  </si>
  <si>
    <t>.02.1.7323</t>
  </si>
  <si>
    <t>Присмотр и уход за детьми в образовательных организациях</t>
  </si>
  <si>
    <t>Строительство и реконструкция детских садов</t>
  </si>
  <si>
    <t>Разработка ПСД на строительство детских садов</t>
  </si>
  <si>
    <t>.02.3.7060</t>
  </si>
  <si>
    <t>Строительство школ</t>
  </si>
  <si>
    <t>.02.5.7065</t>
  </si>
  <si>
    <t>Услули муниципальных учреждений в сфере молодежной политики</t>
  </si>
  <si>
    <t>.02.1.5260</t>
  </si>
  <si>
    <t>Единовременные пособия при устройстве детей в семью</t>
  </si>
  <si>
    <t>.02.1.7050</t>
  </si>
  <si>
    <t>Государственная поддержка опеки и попечительства</t>
  </si>
  <si>
    <t>.02.1.7051</t>
  </si>
  <si>
    <t>Выплаты медработникам в муниципальных образовательных организациях</t>
  </si>
  <si>
    <t>.02.2.7056</t>
  </si>
  <si>
    <t>Капитальный ремон возврашенных и функционирующих детских садов и школ</t>
  </si>
  <si>
    <t>Модернизация системы профессионального образования</t>
  </si>
  <si>
    <t>.02.5.7064</t>
  </si>
  <si>
    <t>.02.6.7068</t>
  </si>
  <si>
    <t>Мероприятия по патриотическому воспитанию граждан</t>
  </si>
  <si>
    <t>.02.7.7069</t>
  </si>
  <si>
    <t>Мероприятия в ОЦП по развитию молодежной политики</t>
  </si>
  <si>
    <t>.02.8.7332</t>
  </si>
  <si>
    <t>Областные и именные стипендии обучающимся в вузах на территории региона</t>
  </si>
  <si>
    <t>.02.1.7043 .02.1.7044</t>
  </si>
  <si>
    <t>Денежное поощрение лучших учителей</t>
  </si>
  <si>
    <t>.02.1.7054</t>
  </si>
  <si>
    <t>.02.5.7063</t>
  </si>
  <si>
    <t>Мероприятия для детей и молодежи</t>
  </si>
  <si>
    <t>.02.5.7066</t>
  </si>
  <si>
    <t>Мероприяти по патриотическому воспитанию молодежи</t>
  </si>
  <si>
    <t>.03.1.5220</t>
  </si>
  <si>
    <t>Ежегодные денежные выплаты почетным донорам</t>
  </si>
  <si>
    <t>.03.1.5250</t>
  </si>
  <si>
    <t>Поддержка федеральных льготников в оплате ЖКУ</t>
  </si>
  <si>
    <t>.03.1.5381</t>
  </si>
  <si>
    <t>.03.1.7071</t>
  </si>
  <si>
    <t>Доплаты к пенсиям государственных и муниципальных служащих</t>
  </si>
  <si>
    <t>Субсидии гражданам на оплату ЖКУ</t>
  </si>
  <si>
    <t>.03.1.7074</t>
  </si>
  <si>
    <t>.03.1.7075</t>
  </si>
  <si>
    <t>ЕДВ региональным льготникам</t>
  </si>
  <si>
    <t>.03.1.7080</t>
  </si>
  <si>
    <t>Прочие учреждения в сфере социальной политики</t>
  </si>
  <si>
    <t>Ежемесячные выплаты при рождении 3-го ребенка до 3-х лет</t>
  </si>
  <si>
    <t>Поддержка региональных льготников в оплате ЖКУ</t>
  </si>
  <si>
    <t>.03.1.7084</t>
  </si>
  <si>
    <t>.03.1.7085</t>
  </si>
  <si>
    <t>Поддержка муниципальных учреждений социального обслуживания</t>
  </si>
  <si>
    <t>.03.1.7086</t>
  </si>
  <si>
    <t>Другие денежные выплаты</t>
  </si>
  <si>
    <t>.03.1.7087</t>
  </si>
  <si>
    <t>Деятельность органов МСУ в сфере социальной защиты</t>
  </si>
  <si>
    <t>.03.1.7088</t>
  </si>
  <si>
    <t>Специализированные учреждения в сфере социальной защиты</t>
  </si>
  <si>
    <t>.03.1.7089</t>
  </si>
  <si>
    <t>Социальная помощь отдельным категориям граждан</t>
  </si>
  <si>
    <t>Ежемесячное пособие на ребенка</t>
  </si>
  <si>
    <t>.03.1.7304</t>
  </si>
  <si>
    <t>.03.1.5270</t>
  </si>
  <si>
    <t>Пособия семье военнослужащего срочной службы по призыву</t>
  </si>
  <si>
    <t>.03.1.5385</t>
  </si>
  <si>
    <t>Пособия при рождении ребенка без обязательного соцстрахования</t>
  </si>
  <si>
    <t>.03.1.7073</t>
  </si>
  <si>
    <t>Дома-интернаты для престарелых и инвалидов</t>
  </si>
  <si>
    <t>ВЦП по социальной поддержке населения</t>
  </si>
  <si>
    <t>.03.1.7081</t>
  </si>
  <si>
    <t>Пособия и компенсоции при возникновении поствакцинальных осложнений</t>
  </si>
  <si>
    <t>.03.1.5240</t>
  </si>
  <si>
    <t>Перевозка несовершеннолетних, самовольно ушедших из семей</t>
  </si>
  <si>
    <t>.03.1.7072</t>
  </si>
  <si>
    <t>Региональная доплата к минимальной пенсии по старости</t>
  </si>
  <si>
    <t>.03.1.7077</t>
  </si>
  <si>
    <t>Социальная поддержка реабилитированных лиц</t>
  </si>
  <si>
    <t>.03.1.7079</t>
  </si>
  <si>
    <t>Дополнительное материальное обеспечение почетных граждан</t>
  </si>
  <si>
    <t>.03.1.7306</t>
  </si>
  <si>
    <t>Доплаты к пенсиям за вклад в развитие Ярославской области</t>
  </si>
  <si>
    <t>.03.1.7307</t>
  </si>
  <si>
    <t>Пособия детям военнослужащих, погибших на Северном Кавказе</t>
  </si>
  <si>
    <t>.03.1.7308</t>
  </si>
  <si>
    <t>Поддержка пенсионеров в подведомственн. учреждениях соцполитики</t>
  </si>
  <si>
    <t>.03.2.7089</t>
  </si>
  <si>
    <t>Помощь отдельным категориям граждан в газификации и лечении</t>
  </si>
  <si>
    <t>.03.2.7094</t>
  </si>
  <si>
    <t>Строительство объектов в РП по социальной поддержке пожилых граждан</t>
  </si>
  <si>
    <t>.03.2.7090</t>
  </si>
  <si>
    <t>Мероприятия в РП по социальной поддержке пожилых граждан</t>
  </si>
  <si>
    <t>.03.2.7092</t>
  </si>
  <si>
    <t>Укрепление социальной защищенности пожилых людей</t>
  </si>
  <si>
    <t>.03.2.7093</t>
  </si>
  <si>
    <t>Участие пожилых граждан в культурных программах</t>
  </si>
  <si>
    <t>.03.3.7095</t>
  </si>
  <si>
    <t>Подпрограмма "Ярославские каникулы"</t>
  </si>
  <si>
    <t>Отдых и оздоровление детей, находящихся в трудной жизненной ситуации</t>
  </si>
  <si>
    <t>.03.3.7098</t>
  </si>
  <si>
    <t>Подпрограмма "Семья и дети"</t>
  </si>
  <si>
    <t>.03.3.7099</t>
  </si>
  <si>
    <t>Оздоровление и отдых детей в муниципальных образованиях</t>
  </si>
  <si>
    <t>.03.3.7100</t>
  </si>
  <si>
    <t>Набор продуктов пиьания в дневных лагерях</t>
  </si>
  <si>
    <t>.03.3.7102</t>
  </si>
  <si>
    <t>МТБ детских загородных оздоровительных муниципальных учреждений</t>
  </si>
  <si>
    <t>.03.3.7096</t>
  </si>
  <si>
    <t>Профилактика безнадзорности и защита прав несовершеннолетних</t>
  </si>
  <si>
    <t>.03.3.7097</t>
  </si>
  <si>
    <t>Укрепление института семьи, в том числе с несовершеннолетними детьми</t>
  </si>
  <si>
    <t>.03.3.7101</t>
  </si>
  <si>
    <t>Организация профильных лагерей</t>
  </si>
  <si>
    <t>.03.4.7040</t>
  </si>
  <si>
    <t>Мероприятия в ВЦП по снабжению учреждений социальной сферы</t>
  </si>
  <si>
    <t>.04.1.7111</t>
  </si>
  <si>
    <t>Оборудование объектов жилищного фонда и дворов для инвалидов</t>
  </si>
  <si>
    <t>.04.1.7112</t>
  </si>
  <si>
    <t>Приобретение низкопольных автобусов для посадки инвалидов</t>
  </si>
  <si>
    <t>Выплаты инвалидам как владельцам транспортных средств</t>
  </si>
  <si>
    <t>.04.1.5280</t>
  </si>
  <si>
    <t>.04.1.7085</t>
  </si>
  <si>
    <t>.04.1.7110</t>
  </si>
  <si>
    <t>Доступность объектов физкультуры и спорта для инвалидов</t>
  </si>
  <si>
    <t>.04.1.7113</t>
  </si>
  <si>
    <t>Доступность автовокзалов для инвалидов</t>
  </si>
  <si>
    <t>.04.1.7116</t>
  </si>
  <si>
    <t>Доступность объектов сферы образования для инвалидов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</si>
  <si>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</si>
  <si>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</si>
  <si>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</si>
  <si>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.05.1.5134</t>
  </si>
  <si>
    <t>Предоставление жилых помещений детям-сиротам</t>
  </si>
  <si>
    <t>Подпрограмма по улучшению жилищных условий многодетных семей</t>
  </si>
  <si>
    <t>.05.1.7124</t>
  </si>
  <si>
    <t>Обеспечение жильем ветеранов и инвалидов на основании ФЗ</t>
  </si>
  <si>
    <t>Подпрограмма переселения из жилищного фонда с высоким уровнем износа</t>
  </si>
  <si>
    <t>.05.1.7121</t>
  </si>
  <si>
    <t>Подпрограмма по поддержке граждан в ипотечном кредитовании</t>
  </si>
  <si>
    <t>.05.1.7123</t>
  </si>
  <si>
    <t>Подпрограмма по жилью для граждан при специальной соцзащите</t>
  </si>
  <si>
    <t>.05.1.7125</t>
  </si>
  <si>
    <t>Подпрограмма по формированию рынка доступного арендного жилья</t>
  </si>
  <si>
    <t>.05.1.7126</t>
  </si>
  <si>
    <t>Подпрограмма по стимулированию жилищного строительства в МО</t>
  </si>
  <si>
    <t>.05.1.7122</t>
  </si>
  <si>
    <t>.05.1.7127 .05.1.7128</t>
  </si>
  <si>
    <t>Переселение из аварийного жилья с учетом малоэтажного строительства</t>
  </si>
  <si>
    <t>.05.3.7133</t>
  </si>
  <si>
    <t>Предупреждение и ликвидация последствий чрезвычайных ситуаций</t>
  </si>
  <si>
    <t>Прочие выплаты по обязательствам государства</t>
  </si>
  <si>
    <t>.05.3.7135</t>
  </si>
  <si>
    <t>Социальные выплаты безработным гражданам</t>
  </si>
  <si>
    <t>.07.1.5290</t>
  </si>
  <si>
    <t>.07.1.7137</t>
  </si>
  <si>
    <t>Деятельность подведомственных учреждений в сфере занятости</t>
  </si>
  <si>
    <t>.07.1.7136</t>
  </si>
  <si>
    <t>Активная политика занятости населения</t>
  </si>
  <si>
    <t>.07.3.7330</t>
  </si>
  <si>
    <t>.07.2.5083 .07.2.7138</t>
  </si>
  <si>
    <t>.08.1.7140</t>
  </si>
  <si>
    <t>.08.2.7141</t>
  </si>
  <si>
    <t>Мероприятия в ОЦП по безопасности дорожного движения</t>
  </si>
  <si>
    <t>.08.3.7142</t>
  </si>
  <si>
    <t>Функционирование спортивных залов школ в вечернее время</t>
  </si>
  <si>
    <t>Мероприятия в ОЦП по безопасности жизнедеятельности</t>
  </si>
  <si>
    <t>.10.2.7145</t>
  </si>
  <si>
    <t>Мероприятия по безопасности граждан на водных объектах</t>
  </si>
  <si>
    <t>.10.3.7147</t>
  </si>
  <si>
    <t>.10.4.7148</t>
  </si>
  <si>
    <t>.10.4.7155</t>
  </si>
  <si>
    <t>Деятельность подведомственных учреждений в сфере ЧС</t>
  </si>
  <si>
    <t>Предоставление образовательныхъ услуг</t>
  </si>
  <si>
    <t>Хранение запасов имущества гражданской обороны</t>
  </si>
  <si>
    <t>.11.1.7156</t>
  </si>
  <si>
    <t>Деятельность подведомственных учреждений в сфере культуры</t>
  </si>
  <si>
    <t>.11.1.7159</t>
  </si>
  <si>
    <t>Мероприятия по сохранению объектов культурного наслендия</t>
  </si>
  <si>
    <t>.11.1.7169</t>
  </si>
  <si>
    <t>Капитальный ремонт муниципальных учреждений культуры</t>
  </si>
  <si>
    <t>.11.1.7158</t>
  </si>
  <si>
    <t>Государственная поддержка талантливой молодежи</t>
  </si>
  <si>
    <t>.11.1.7160</t>
  </si>
  <si>
    <t>Поддержка творческих инициатив и проектов в сфере культуры</t>
  </si>
  <si>
    <t>.11.1.7168</t>
  </si>
  <si>
    <t>Социальное обеспечение детей-сирот в сфере культуры</t>
  </si>
  <si>
    <t>.11.1.7172</t>
  </si>
  <si>
    <t>Поддержка пенсионеров подведомственных учреждений в сфере культуры</t>
  </si>
  <si>
    <t>Строительство и реконструкция объектов культурного наследия</t>
  </si>
  <si>
    <t xml:space="preserve">Инфраструктура туристско-рекреационных кластеров </t>
  </si>
  <si>
    <t>Мероприятия в ОЦП по развитию туризма</t>
  </si>
  <si>
    <t>Полномочия РФ в области водных отношений</t>
  </si>
  <si>
    <t>Отдельные мероприятия в сфере охраны природы</t>
  </si>
  <si>
    <t>.12.1.7179</t>
  </si>
  <si>
    <t>.12.1.7178</t>
  </si>
  <si>
    <t>Геолого-разведочное изучение недр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</si>
  <si>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</si>
  <si>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</si>
  <si>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</si>
  <si>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.12.2.7180</t>
  </si>
  <si>
    <t xml:space="preserve">Деятельность подведомственных учреждений в охране животного мира </t>
  </si>
  <si>
    <t xml:space="preserve">Мероприятия в ОЦП по твердым бытовым отходам </t>
  </si>
  <si>
    <t>.12.4.7186</t>
  </si>
  <si>
    <t>Капитальный ремонт гидротехнических сооружений</t>
  </si>
  <si>
    <t>Строительство и реконструкция объектов берегоукрепления</t>
  </si>
  <si>
    <t>.13.1.7188</t>
  </si>
  <si>
    <t>Деятельность подведомственных учреждений в физической культуре</t>
  </si>
  <si>
    <t>.13.1.7190</t>
  </si>
  <si>
    <t>Мероприятия в сфере физической культуры и спорта</t>
  </si>
  <si>
    <t>.13.1.7194</t>
  </si>
  <si>
    <t>Поддержка пенсионеров в подведомственных учреждениях</t>
  </si>
  <si>
    <t>Строительство и реконструкция спортивных объектов</t>
  </si>
  <si>
    <t>.13.2.7197</t>
  </si>
  <si>
    <t>Плоскостные спортивные сооружения</t>
  </si>
  <si>
    <t>.13.2.7335</t>
  </si>
  <si>
    <t>Приобретение в муниципальную собственность объектов спорта</t>
  </si>
  <si>
    <t>.13.3.7199</t>
  </si>
  <si>
    <t>Мероприятия в ОЦП по развитию физической культуры и спорта</t>
  </si>
  <si>
    <t>.14.1.7201</t>
  </si>
  <si>
    <t>.14.1.7310</t>
  </si>
  <si>
    <t>Модернизация ОАО "Яркомммунсервис"</t>
  </si>
  <si>
    <t>.14.1.7202</t>
  </si>
  <si>
    <t>Равная доступность ЖКУ для населения</t>
  </si>
  <si>
    <t>.14.4.7208</t>
  </si>
  <si>
    <t>.14.4.7209</t>
  </si>
  <si>
    <t>.14.3.9501 .14.3.9601</t>
  </si>
  <si>
    <t>Предупреждение и ликвидация последствий ЧС</t>
  </si>
  <si>
    <t>Мероприятия в ОЦП по стимулированию инвестиционной деятельности</t>
  </si>
  <si>
    <t>.15.1.7213</t>
  </si>
  <si>
    <t>Поддержка воздушного транспорта в связи с организацией авиарейсов</t>
  </si>
  <si>
    <t>.15.2.7214</t>
  </si>
  <si>
    <t>Мероприяитив в ОЦП по поддержке инновационной деятельности</t>
  </si>
  <si>
    <t>.15.3.7217</t>
  </si>
  <si>
    <t>Поддержка малого бизнеса в монопрофильных МО</t>
  </si>
  <si>
    <t>.15.3.7215</t>
  </si>
  <si>
    <t>Муниципальные программы развития малого бизнеса</t>
  </si>
  <si>
    <t>Мероприятия в ОЦП по развитию промышленности</t>
  </si>
  <si>
    <t>.16.1.7219</t>
  </si>
  <si>
    <t>Мероприятия в ОЦП по народным художественным промыслам</t>
  </si>
  <si>
    <t>.16.3.7025</t>
  </si>
  <si>
    <t>Обеспечение региональной политики в области занятости</t>
  </si>
  <si>
    <t>.16.3.7221</t>
  </si>
  <si>
    <t>Экспертиза народных художественных промыслов</t>
  </si>
  <si>
    <t>.21.1.7223</t>
  </si>
  <si>
    <t>Мероприятия в ОЦП по снижению административных барьеров</t>
  </si>
  <si>
    <t>.21.2.7224</t>
  </si>
  <si>
    <t>Мероприятия в ОЦП по противодействию коррупции</t>
  </si>
  <si>
    <t>.21.3.7225</t>
  </si>
  <si>
    <t>Мероприятия в ВЦП по архивам</t>
  </si>
  <si>
    <t>.21.4.7226 .21.4.7328</t>
  </si>
  <si>
    <t>.21.5.7227</t>
  </si>
  <si>
    <t>Мероприятия в ВЦП по многофункциональным центрам</t>
  </si>
  <si>
    <t>.21.6.7228</t>
  </si>
  <si>
    <t>Развитие органов местного самоуправления</t>
  </si>
  <si>
    <t>.21.6.7229</t>
  </si>
  <si>
    <t>.21.7.7320</t>
  </si>
  <si>
    <t>Мероприятия в выставочно-конгрессной деятельности</t>
  </si>
  <si>
    <t>.21.8.7232</t>
  </si>
  <si>
    <t>Обеспечение транспортом органов исполнительной власти</t>
  </si>
  <si>
    <t>.21.9.7239</t>
  </si>
  <si>
    <t>Пункты оказания бесплатной юридической помощи</t>
  </si>
  <si>
    <t>.21.9.7240</t>
  </si>
  <si>
    <t>Центры правовой информации</t>
  </si>
  <si>
    <t>.21.9.7241</t>
  </si>
  <si>
    <t>Мероприятия в ОЦП по правовой грамотности</t>
  </si>
  <si>
    <t>.22.2.7315</t>
  </si>
  <si>
    <t>Мероприятия в ВЦП по информационной политике</t>
  </si>
  <si>
    <t>.22.3.7316</t>
  </si>
  <si>
    <t>Мероприятия в ОЦП по открытости органов госвласти</t>
  </si>
  <si>
    <t>.22.4.7313</t>
  </si>
  <si>
    <t>Мероприятия в ОЦП по межнациональным отношениям"</t>
  </si>
  <si>
    <t>.23.3.7236</t>
  </si>
  <si>
    <t>Бесперебойное функционирование информационных систем госорганов</t>
  </si>
  <si>
    <t xml:space="preserve">Мероприятия по обеспеченрю лицензионными программами </t>
  </si>
  <si>
    <t>.23.3.7237</t>
  </si>
  <si>
    <t>Обеспечение исполнительной власти телекоммуникационными услугами</t>
  </si>
  <si>
    <t>.23.5.7329</t>
  </si>
  <si>
    <t>Мероприятия в ОЦП по информационному обществу</t>
  </si>
  <si>
    <t>.24.1.7242</t>
  </si>
  <si>
    <t>Строительство, ремонт и содержание региональных автодорог</t>
  </si>
  <si>
    <t>.24.1.7244</t>
  </si>
  <si>
    <t>.24.1.7243</t>
  </si>
  <si>
    <t>Финансирование дорожного хозяйства в муниципальных образованиях</t>
  </si>
  <si>
    <t>Обеспечение государственных учреждений в дорожном хозяйстве</t>
  </si>
  <si>
    <t>.24.1.7245</t>
  </si>
  <si>
    <t>Каптальный ремонт моста через р. Волгу в г. Ярославле</t>
  </si>
  <si>
    <t>.24.1.7303</t>
  </si>
  <si>
    <t>Меропрития в области гражданской обороны</t>
  </si>
  <si>
    <t>.24.2.7246</t>
  </si>
  <si>
    <t>.24.2.7247</t>
  </si>
  <si>
    <t>Строительство и реконструкция автодорог в муниципальных образоваениях</t>
  </si>
  <si>
    <t>Регулирование тарифов в межмуниципальном автотранспортном сообщении</t>
  </si>
  <si>
    <t>.24.3.7252</t>
  </si>
  <si>
    <t>.24.3.7257</t>
  </si>
  <si>
    <t>Льготы отдельным категориям граждан в транспорте общего пользования</t>
  </si>
  <si>
    <t>.24.3.7248</t>
  </si>
  <si>
    <t>.24.3.7250</t>
  </si>
  <si>
    <t>Поддержка ж/д транспорта в связи с установлением социальных льгот</t>
  </si>
  <si>
    <t>.24.3.7251</t>
  </si>
  <si>
    <t>.24.3.7258</t>
  </si>
  <si>
    <t>.24.3.7255</t>
  </si>
  <si>
    <t>Проезд лиц, больных туберкулезом</t>
  </si>
  <si>
    <t>.24.4.7259</t>
  </si>
  <si>
    <t>.24.3.7253</t>
  </si>
  <si>
    <t>Субсидия Яробтранкому</t>
  </si>
  <si>
    <t>.24.3.7254</t>
  </si>
  <si>
    <t>Субсидия автотраспорту в связи с социальными льготами</t>
  </si>
  <si>
    <t>.24.3.7256</t>
  </si>
  <si>
    <t>Льготы по проезду детей из многодетных семей, обучающихся в школах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</si>
  <si>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</si>
  <si>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</si>
  <si>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.25.1.7280</t>
  </si>
  <si>
    <t>Фонд поддержки организаций АПК</t>
  </si>
  <si>
    <t>Поддержка племенного животноводства</t>
  </si>
  <si>
    <t>.25.1.7276</t>
  </si>
  <si>
    <t>Государственная поддержка отраслей сельского хозяйства</t>
  </si>
  <si>
    <t>.25.1.7277</t>
  </si>
  <si>
    <t>Информационно-консультационное обслуживание в сельской местности</t>
  </si>
  <si>
    <t>Возмещение затрат на приобретение элитных семян</t>
  </si>
  <si>
    <t>Возмещение процентов по краткосрочным кредитам в растениеводстве</t>
  </si>
  <si>
    <t>Возмещение процентов по кредитам для малых форм хозяйствования</t>
  </si>
  <si>
    <t>.25.1.7275</t>
  </si>
  <si>
    <t>Поддержка малого предпринимательства, включая фермерство</t>
  </si>
  <si>
    <t>.25.1.7278</t>
  </si>
  <si>
    <t>Подведение итогов областного соревнования в АПК</t>
  </si>
  <si>
    <t>.25.1.7279</t>
  </si>
  <si>
    <t>Гранты по итогам областного соревнования в АПК</t>
  </si>
  <si>
    <t>.25.2.7282</t>
  </si>
  <si>
    <t>Мероприятие по поддержке начинающих фермеров</t>
  </si>
  <si>
    <t>.25.3.7283</t>
  </si>
  <si>
    <t>Мероприятия по развитию семейных животноводческих ферм</t>
  </si>
  <si>
    <t>.25.4.7285</t>
  </si>
  <si>
    <t>Экономически значимые региональные программы в растениеводстве</t>
  </si>
  <si>
    <t>.25.5.7289</t>
  </si>
  <si>
    <t>.25.5.7287</t>
  </si>
  <si>
    <t>Возмещение затрат организациям по социальным бытовым услугам</t>
  </si>
  <si>
    <t>.25.5.7288</t>
  </si>
  <si>
    <t>Возмещение затрат организаций по доставке товаров в отдаленные села</t>
  </si>
  <si>
    <t>.25.5.7309</t>
  </si>
  <si>
    <t>Материальные резервы в целях гражданской обороны и ликвидации ЧС</t>
  </si>
  <si>
    <t>Мероприятия в РП по предупреждению заноса африканской чумы свиней</t>
  </si>
  <si>
    <t>.25.7.7291</t>
  </si>
  <si>
    <t>.25.7.7338</t>
  </si>
  <si>
    <t>Организация и содержание скотомогильников</t>
  </si>
  <si>
    <t>Мероприятия, направленные на проведение лесоустроительных работ</t>
  </si>
  <si>
    <t>Полномочия РФ в области лесных отношений</t>
  </si>
  <si>
    <t>.29.1.7292</t>
  </si>
  <si>
    <t>.29.1.7293</t>
  </si>
  <si>
    <t>Социальная помощь бывшим работникам лесного хозяйства</t>
  </si>
  <si>
    <t>Приобретение специализированной лесопожарной техники и оборудования</t>
  </si>
  <si>
    <t>.29.3.7337</t>
  </si>
  <si>
    <t>.30.1.7294</t>
  </si>
  <si>
    <t>Повышение энергоэффективности в муниципальных образованиях</t>
  </si>
  <si>
    <t>Мероприятия в программе по энергосбережению</t>
  </si>
  <si>
    <t>.30.2.7327</t>
  </si>
  <si>
    <t>.36.1.7325</t>
  </si>
  <si>
    <t>Мероприятия в ВЦП департамента финансов</t>
  </si>
  <si>
    <t>Казначейская система исполнения бюджетов</t>
  </si>
  <si>
    <t>Дотации на выравнивание бюджетной обеспеченности поселений</t>
  </si>
  <si>
    <t>.36.3.7296</t>
  </si>
  <si>
    <t>.36.3.7298</t>
  </si>
  <si>
    <t>.36.3.7326</t>
  </si>
  <si>
    <t>.36.4.7301</t>
  </si>
  <si>
    <t>.36.4.7302</t>
  </si>
  <si>
    <t>Выплата агентских комиссий и вознаграждений</t>
  </si>
  <si>
    <t>.36.5.7317</t>
  </si>
  <si>
    <t>.36.6.7324</t>
  </si>
  <si>
    <t>Мероприятия в ВЦП по государственным закупкам</t>
  </si>
  <si>
    <t>.36.7.7318</t>
  </si>
  <si>
    <t>Мероприятия по управлению имуществом</t>
  </si>
  <si>
    <t>.36.7.7319</t>
  </si>
  <si>
    <t>Мероприятия по землеустройству и кадастровой оценке</t>
  </si>
  <si>
    <t>.50.0.8003</t>
  </si>
  <si>
    <t>Центральный аппарат</t>
  </si>
  <si>
    <t>.50.0.8005</t>
  </si>
  <si>
    <t>Депутаты законодательного органа государственного власти субъекта РФ</t>
  </si>
  <si>
    <t>.50.0.8007</t>
  </si>
  <si>
    <t>Деятельность аппаратов мировых судов</t>
  </si>
  <si>
    <t>.50.0.8012</t>
  </si>
  <si>
    <t>Резервные фонды органов исполнительной власти субъектов РФ</t>
  </si>
  <si>
    <t>.50.0.8024</t>
  </si>
  <si>
    <t>Выполнение других обязательств государства</t>
  </si>
  <si>
    <t>.50.0.5118</t>
  </si>
  <si>
    <t>Первичный воинский учет на территориях, где отсутствуют военкоматы</t>
  </si>
  <si>
    <t>Полномочия РФ в сфере образования</t>
  </si>
  <si>
    <t>.50.0.8013</t>
  </si>
  <si>
    <t>Деятельность уполномоченных</t>
  </si>
  <si>
    <t>.50.0.8019</t>
  </si>
  <si>
    <t>Профилактика безнадзорности и правонарушений несовершеннолетних</t>
  </si>
  <si>
    <t>.50.0.5141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</si>
  <si>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</si>
  <si>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</si>
  <si>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.50.0.5908</t>
  </si>
  <si>
    <t>Полномочия РФ в сфере охраны здоровья</t>
  </si>
  <si>
    <t>Полномочия РФ в отношении объектов культурного наслендия</t>
  </si>
  <si>
    <t>.50.0.8001</t>
  </si>
  <si>
    <t>Полномочия РФ по контролю качества образования</t>
  </si>
  <si>
    <t>.50.0.8002</t>
  </si>
  <si>
    <t>Высшее должностное лицо субъекта РФ</t>
  </si>
  <si>
    <t>.50.0.8004</t>
  </si>
  <si>
    <t>Председатель законодательного органа власти субъекта РФ</t>
  </si>
  <si>
    <t>.50.0.8006</t>
  </si>
  <si>
    <t>Члены избирательной комиссии субъекта РФ</t>
  </si>
  <si>
    <t>.50.0.8008</t>
  </si>
  <si>
    <t>Руководитель контрольно-счетной палаты субъекта РФ</t>
  </si>
  <si>
    <t>Аудиторы контрольно-счетной палаты субъекта РФ</t>
  </si>
  <si>
    <t>.50.0.8011</t>
  </si>
  <si>
    <t>ГАС "Выборы", правовая культура избирателей</t>
  </si>
  <si>
    <t>.50.0.8014</t>
  </si>
  <si>
    <t>Подготовка управленческих кадров для народного хозяйства РФ</t>
  </si>
  <si>
    <t>.50.0.8020</t>
  </si>
  <si>
    <t>Полномочия в законодательстве об административных правонарушениях</t>
  </si>
  <si>
    <t>.50.0.8021</t>
  </si>
  <si>
    <t>Поддержка неработающих пенсионеров в государственных органах</t>
  </si>
  <si>
    <t>.50.0.8026</t>
  </si>
  <si>
    <t>Деятельность подведомственных учреждений в сфере информатизации</t>
  </si>
  <si>
    <t>.50.0.5142</t>
  </si>
  <si>
    <t>Члены Совета Федерации и их помощники</t>
  </si>
  <si>
    <t>Деятельность подведомственных учреждений в сфере малого бизнеса</t>
  </si>
  <si>
    <t>.10.5.7322</t>
  </si>
  <si>
    <t>Мероприятия в ОЦП по системе информатизации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</si>
  <si>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</si>
  <si>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от 58,6 млн. руб. (более 0,1% от общего объема расходов)</t>
  </si>
  <si>
    <t>Подпрограмма по градостроительной документации</t>
  </si>
  <si>
    <t>.05.1.5135</t>
  </si>
  <si>
    <t>Мероприятия по обеспечению безопасности в регионе</t>
  </si>
  <si>
    <t>.08.3.7143</t>
  </si>
  <si>
    <t>Мероприятия в ОЦП по противодействию наркотиками</t>
  </si>
  <si>
    <t>Мероприятия по реализации программы экстренных служб по номеру "112"</t>
  </si>
  <si>
    <t>.14.4.7211</t>
  </si>
  <si>
    <t>.16.2.7220</t>
  </si>
  <si>
    <t>Мобилизационная готовность экономики в части транспорта</t>
  </si>
  <si>
    <t>Государственная регистрация актов гражданского состояния</t>
  </si>
  <si>
    <t>.01.3.3093</t>
  </si>
  <si>
    <t>Обеспечение лекарствами отдельных категорий граждан</t>
  </si>
  <si>
    <t>.02.1.3893</t>
  </si>
  <si>
    <t>Стипенидии Президента и Правительства РФ для обучающихся</t>
  </si>
  <si>
    <t>.02.1.7048</t>
  </si>
  <si>
    <t>Оплата труда работников в сфере образования</t>
  </si>
  <si>
    <t>.02.2.5059</t>
  </si>
  <si>
    <t>Модернизация региональной системы дошкольного образования</t>
  </si>
  <si>
    <t>.02.3.7059</t>
  </si>
  <si>
    <t>Модернизация пищеблоков в школах</t>
  </si>
  <si>
    <t>.02.4.5026 .02.4.7061</t>
  </si>
  <si>
    <t>.02.4.7062</t>
  </si>
  <si>
    <t>Модернизация МТБ учреждений начального и среднего профобразования</t>
  </si>
  <si>
    <t>.02.5.7067</t>
  </si>
  <si>
    <t>Оплата труда работников в сфере молодежной политики</t>
  </si>
  <si>
    <t>.02.5.7339</t>
  </si>
  <si>
    <t>.03.1.3009 .03.1.5198</t>
  </si>
  <si>
    <t>Поддержка героев и полных кавалеров орденов Славы и Трудовой Славы</t>
  </si>
  <si>
    <t>.03.1.5940</t>
  </si>
  <si>
    <t>.05.2.9502 .05.2.9602</t>
  </si>
  <si>
    <t>Переселение из аварийного жилищного фонда</t>
  </si>
  <si>
    <t>.11.1.7162 .11.1.7163</t>
  </si>
  <si>
    <t>Дополнительная поддержка в театральном и музыкальном искусстве</t>
  </si>
  <si>
    <t>.11.1.7170</t>
  </si>
  <si>
    <t>Оплата труда работников в сфере культуры</t>
  </si>
  <si>
    <t>.12.1.5128</t>
  </si>
  <si>
    <t>.12.2.5990</t>
  </si>
  <si>
    <t>.12.2.5910</t>
  </si>
  <si>
    <t>.12.2.5920</t>
  </si>
  <si>
    <t>.12.3.7183</t>
  </si>
  <si>
    <t>Модернизация инфраструктуры в сфере обращения ТБО</t>
  </si>
  <si>
    <t>.12.3.7181</t>
  </si>
  <si>
    <t>.13.1.7191</t>
  </si>
  <si>
    <t>Оплата труда работников в сфере физкультуры и спорта</t>
  </si>
  <si>
    <t>.13.2.7196</t>
  </si>
  <si>
    <t>Развитие сети плоскостных спортивных сооружений</t>
  </si>
  <si>
    <t>Выпадающие доходы от газоснабжения населения</t>
  </si>
  <si>
    <t>.14.3.7402</t>
  </si>
  <si>
    <t>Мероприятия в ОЦП по развитию органов местного самоуправления</t>
  </si>
  <si>
    <t>.01.2.5136 .01.2.7003</t>
  </si>
  <si>
    <t>.02.1.5088 .02.1.7045</t>
  </si>
  <si>
    <t>.23.1.7233</t>
  </si>
  <si>
    <t>Мероприятия в ОЦП по развитию информатизации</t>
  </si>
  <si>
    <t>Газификация в сельской местнгости</t>
  </si>
  <si>
    <t>.25.1.5038 .25.1.7264</t>
  </si>
  <si>
    <t>.25.1.5041 .25.1.7267</t>
  </si>
  <si>
    <t>.25.1.5042 .25.1.7268</t>
  </si>
  <si>
    <t>Возмещение затрат на 1 кг реализованного молока</t>
  </si>
  <si>
    <t>Возмещение процентов по краткосрочным кредитам в животноводстве</t>
  </si>
  <si>
    <t>.25.1.5047 .25.1.7270</t>
  </si>
  <si>
    <t>Возмещение затрат на уплату страховой премии в животноводстве</t>
  </si>
  <si>
    <t>Возмещение процентов по инвесткредитам в растениеводстве</t>
  </si>
  <si>
    <t>Возмещение процентов по инвесткредитам в животноводстве</t>
  </si>
  <si>
    <t>.25.1.5049 .25.1.7272</t>
  </si>
  <si>
    <t>.29.1.5129</t>
  </si>
  <si>
    <t>.36.1.7300</t>
  </si>
  <si>
    <t>.36.5.7405</t>
  </si>
  <si>
    <t>Создание государственной информационной системы по госзакупкам</t>
  </si>
  <si>
    <t>.50.0.5129</t>
  </si>
  <si>
    <t>.50.0.5930</t>
  </si>
  <si>
    <t>.50.0.5990</t>
  </si>
  <si>
    <t>.50.0.5950</t>
  </si>
  <si>
    <t>.50.0.5980</t>
  </si>
  <si>
    <t>.50.0.8027</t>
  </si>
  <si>
    <t>Погашение кредиторской задолженности по санаторным путевкам</t>
  </si>
  <si>
    <t>.50.0.9003</t>
  </si>
  <si>
    <t>Погашение кредиторской задолженности по отрасли здравоохранения</t>
  </si>
  <si>
    <t>.14.4.7212</t>
  </si>
  <si>
    <t>.36.3.7297</t>
  </si>
  <si>
    <t>Дотации на выравнивание бюджетной обеспеченности МР и ГО</t>
  </si>
  <si>
    <t>В рамках госпрограммы по здравоохранению</t>
  </si>
  <si>
    <t>.03.1.5084 .03.1.7083</t>
  </si>
  <si>
    <t>.05.1.5082 .05.1.7120</t>
  </si>
  <si>
    <t>Дополнительные мероприятия в сфере занятости</t>
  </si>
  <si>
    <t>.10.1.7144</t>
  </si>
  <si>
    <t>Капитальный ремонт общего имущества МКД</t>
  </si>
  <si>
    <t>Капитальный ремонт МКД</t>
  </si>
  <si>
    <t>Мероприятия по ликвидации ЧС в рамках специальных решений</t>
  </si>
  <si>
    <t>Меприятия в ОЦП по развитию сети автодорог</t>
  </si>
  <si>
    <t>Медицинская помощь пострадавшим при ДТП</t>
  </si>
  <si>
    <t>.01.3.5074 .01.3.7031</t>
  </si>
  <si>
    <t>Видеонаблюдение при госаттестации по среднеобразовательным программам</t>
  </si>
  <si>
    <t>.02.1.7408</t>
  </si>
  <si>
    <t>.05.2.9004 .05.2.9503 .05.2.9603</t>
  </si>
  <si>
    <t>РП по содействию добровольному переселению из зарубежа</t>
  </si>
  <si>
    <t>.14.1.7200</t>
  </si>
  <si>
    <t>Региональный фонд капитального ремонта МКД в части капремонта</t>
  </si>
  <si>
    <t>Региональный фонд капитального ремонта МКД в части общего имущества</t>
  </si>
  <si>
    <t>.24.1.7409</t>
  </si>
  <si>
    <t>Ремонт улично-дорожной сети г. Ростова в рамках юбилейных мероприятий</t>
  </si>
  <si>
    <t>Поддержка пригородного ж/д транспорта в связи с регулированием тарифов</t>
  </si>
  <si>
    <t>.14.3.7403</t>
  </si>
  <si>
    <t>.01.3.5070 .01.3.7009</t>
  </si>
  <si>
    <t>.01.3.5113 .01.3.5133 .01.3.5898 .01.3.7020</t>
  </si>
  <si>
    <t>Отдельные полномочия в обеспечении лекарствами</t>
  </si>
  <si>
    <t>.01.3.5174</t>
  </si>
  <si>
    <t>Закупки лекарств для больных туберкулезом</t>
  </si>
  <si>
    <t>.01.3.5072 .01.3.5179 .01.3.7017</t>
  </si>
  <si>
    <t>.01.3.5382</t>
  </si>
  <si>
    <t>Мероприятия в госпрограмме РФ по развитию здравоохранения</t>
  </si>
  <si>
    <t>.02.2.7057 .02.2.7416</t>
  </si>
  <si>
    <t>.02.2.7058 .02.2.7417</t>
  </si>
  <si>
    <t>.02.6.7418</t>
  </si>
  <si>
    <t>Благоустройство и реставрация воинских захоронений и мемориалов</t>
  </si>
  <si>
    <t>.04.1.5027 .04.1.7107</t>
  </si>
  <si>
    <t>Отдельные мероприятия в РП "Доступная среда"</t>
  </si>
  <si>
    <t>.04.1.7413</t>
  </si>
  <si>
    <t>Оборудование социально значимых объектов для инвалидов</t>
  </si>
  <si>
    <t>.05.1.5020 .05.1.7119</t>
  </si>
  <si>
    <t>.11.1.5014</t>
  </si>
  <si>
    <t>Субсидия по развитию учреждений культуры</t>
  </si>
  <si>
    <t>.11.1.5147</t>
  </si>
  <si>
    <t>Денежное поощрение лучших сельских учреждений культуры</t>
  </si>
  <si>
    <t>.11.1.5148</t>
  </si>
  <si>
    <t>Денежное поощрение лучших работников сельских учреждений культуры</t>
  </si>
  <si>
    <t>.11.3.5110 .11.3.7177</t>
  </si>
  <si>
    <t>.11.3.7175</t>
  </si>
  <si>
    <t>Инфраструктура досуга и отдыха</t>
  </si>
  <si>
    <t>В рамках госпрограммы по образованию и молодежной политике</t>
  </si>
  <si>
    <t>В рамках госпрограммы по социальной поддержке</t>
  </si>
  <si>
    <t>В рамках госпрограммы по доступной среде</t>
  </si>
  <si>
    <t>В рамках госпрограммы по обеспечению жильем</t>
  </si>
  <si>
    <t>В рамках госпрограммы по содействию занятости</t>
  </si>
  <si>
    <t>В рамках госпрограммы по противодействию преступности</t>
  </si>
  <si>
    <t>В рамках госпрограммы по чрезвычайным ситуациям</t>
  </si>
  <si>
    <t>В рамках госпрограммы по культуре и туризму</t>
  </si>
  <si>
    <t>В рамках госпрограммы по охране природы</t>
  </si>
  <si>
    <t>В рамках госпрограммы по физкультуре и спорту</t>
  </si>
  <si>
    <t xml:space="preserve">В рамках госпрограммы по коммунальным услугам </t>
  </si>
  <si>
    <t>В рамках госпрограммы по экономическому развитию</t>
  </si>
  <si>
    <t>В рамках госпрограммы по промышленности</t>
  </si>
  <si>
    <t>В рамках госпрограммы по эффективной власти</t>
  </si>
  <si>
    <t>В рамках госпрограммы по гражданскому обществу</t>
  </si>
  <si>
    <t>В рамках госпрограммы по информационному обществу</t>
  </si>
  <si>
    <t>В рамках госпрограммы по дорожному хозяйству</t>
  </si>
  <si>
    <t>В рамках госпрограммы по сельскому хозяйству</t>
  </si>
  <si>
    <t>В рамках госпрограммы по лесному хозяйству</t>
  </si>
  <si>
    <t>В рамках госпрограммы по энергоэффективности</t>
  </si>
  <si>
    <t>В рамках госпрограммы по управлению финансами</t>
  </si>
  <si>
    <t>Содержание кадровых ресурсов казенных учреждений</t>
  </si>
  <si>
    <t>.12.4.5016 .12.4.7187</t>
  </si>
  <si>
    <t>Поддержка организаций по подготовке резерва для сборных команд РФ</t>
  </si>
  <si>
    <t>.13.1.5081 .13.1.7406 .13.1.7407</t>
  </si>
  <si>
    <t>.13.1.7193</t>
  </si>
  <si>
    <t>Поощрение лучшей подготовки спортсменов высокого класса и резерва</t>
  </si>
  <si>
    <t>.13.2.5080</t>
  </si>
  <si>
    <t>Оборудование для быстровозводимых ФОК</t>
  </si>
  <si>
    <t>.13.2.5095 .13.2.7195</t>
  </si>
  <si>
    <t>Строительство и реконструкция объектов тепоснабжения и газификации</t>
  </si>
  <si>
    <t>Конкурсы в ЖКХ, семинары по подготовке кадров</t>
  </si>
  <si>
    <t>.14.2.5109 .14.2.7204 .14.2.7205</t>
  </si>
  <si>
    <t>Строительство объектов водоснабжения и водоотведения</t>
  </si>
  <si>
    <t>.14.4.7334</t>
  </si>
  <si>
    <t>Выпадающие доходы ресурсоснабжающих организаций</t>
  </si>
  <si>
    <t>.15.6.7410</t>
  </si>
  <si>
    <t>Поддержка малого и среднего предпринимательства</t>
  </si>
  <si>
    <t>.15.3.5064 .15.3.7216</t>
  </si>
  <si>
    <t>.15.3.5111</t>
  </si>
  <si>
    <t>Создание и развитие промышленного парка в г. Тутаеве</t>
  </si>
  <si>
    <t>.15.6.7411</t>
  </si>
  <si>
    <t>.15.6.7412</t>
  </si>
  <si>
    <t>Привлечение инвестиций в рамках госзадания агентства инвестиций</t>
  </si>
  <si>
    <t>Меропритятия по развитию гражданской и муниципальной службы</t>
  </si>
  <si>
    <t>Поддержка социально ориентированных НКО</t>
  </si>
  <si>
    <t>.22.1.5085 .22.1.7314</t>
  </si>
  <si>
    <t>.23.5.5028</t>
  </si>
  <si>
    <t>Региональные проекты в сфере информационных технологий</t>
  </si>
  <si>
    <t>.25.1.5031 .25.1.7262</t>
  </si>
  <si>
    <t>.25.1.5039 .25.1.7265</t>
  </si>
  <si>
    <t>.25.1.5043 .25.1.7269</t>
  </si>
  <si>
    <t>.25.1.5055 .25.1.7273</t>
  </si>
  <si>
    <t>.25.1.5048 .25.1.7271</t>
  </si>
  <si>
    <t>Деятельность подведоственных учреждений в ветеринарии</t>
  </si>
  <si>
    <t>.25.8.5018 .25.8.5898 .25.8.7260</t>
  </si>
  <si>
    <t>.25.8.5018 .25.8.7261</t>
  </si>
  <si>
    <t>Деятельность подведомственных учреждений АПК</t>
  </si>
  <si>
    <t>.30.1.5013 .30.1.7295</t>
  </si>
  <si>
    <t>Подведомственные учреждения в образовании</t>
  </si>
  <si>
    <t>.03.3.5139</t>
  </si>
  <si>
    <t>Отдых и оздоровление детей в Крыму</t>
  </si>
  <si>
    <t>.11.1.5146</t>
  </si>
  <si>
    <t>Подключение ощедоступных библтотек к сети Интернет</t>
  </si>
  <si>
    <t>.11.4.7414 .11.4.7433</t>
  </si>
  <si>
    <t>.14.4.7430</t>
  </si>
  <si>
    <t>Поддержка МСУ в тепло-, водоснабжения и водоотведения</t>
  </si>
  <si>
    <t>.22.4.5236</t>
  </si>
  <si>
    <t>Этнокультурное развитие народов России</t>
  </si>
  <si>
    <t>.25.6.5046 .25.6.7290</t>
  </si>
  <si>
    <t>Мероприятия по расширению налогооблагаемой базы</t>
  </si>
  <si>
    <t>.50.0.9006</t>
  </si>
  <si>
    <t>Исполнение судебных решений в здравоохранении</t>
  </si>
  <si>
    <t>Государственная поддержка молодых семей в приобретении жилья</t>
  </si>
  <si>
    <t>.02.1.5160</t>
  </si>
  <si>
    <t>Всероссийский форум "Будущие интеллектуальные лидеры России"</t>
  </si>
  <si>
    <t>.03.1.7082</t>
  </si>
  <si>
    <t>Гранты по конкурсам в сфере социальной защиты населения</t>
  </si>
  <si>
    <t>.03.2.5209 .03.2.7085</t>
  </si>
  <si>
    <t>.03.3.5065 .03.3.7106</t>
  </si>
  <si>
    <t>.10.4.7235</t>
  </si>
  <si>
    <t>Готовность региональной системы центрального оповещения</t>
  </si>
  <si>
    <t>.11.1.5190</t>
  </si>
  <si>
    <t>Грант комплексного развития региональных учреждений культуры</t>
  </si>
  <si>
    <t>.11.1.5191</t>
  </si>
  <si>
    <t>Грант поддержки городов - центров культуры и туризма</t>
  </si>
  <si>
    <t>.11.3.5192</t>
  </si>
  <si>
    <t>Грант событийных проектов в рамках культурно-познавательного туризма</t>
  </si>
  <si>
    <t>.13.1.5127</t>
  </si>
  <si>
    <t>Всероссийский физкультурно-спортивный комплекс ГТО</t>
  </si>
  <si>
    <t>.21.1.5392</t>
  </si>
  <si>
    <t>Создание сети МФЦ</t>
  </si>
  <si>
    <t>Поддержка водного транспорта в связи с регулированием тарифов</t>
  </si>
  <si>
    <t>.50.0.5066 .50.0.8018</t>
  </si>
  <si>
    <t>.50.0.5225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</si>
  <si>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</si>
  <si>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</si>
  <si>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Общественная палата Ярославской области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</si>
  <si>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</si>
  <si>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</si>
  <si>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.15.7.7429</t>
  </si>
  <si>
    <t>Строительство коммунальной инфраструктуры в г. Ростове</t>
  </si>
  <si>
    <t>Мероприятия в ОЦП по развитию транспортной сети</t>
  </si>
  <si>
    <t>.29.2.5131 .29.2.7336</t>
  </si>
  <si>
    <t>от 63,3 млн. руб. (более 0,1% от общего объема расходов)</t>
  </si>
  <si>
    <t>менее  63,3 млн. руб. (менее 0,1% от общего объема расходов)</t>
  </si>
  <si>
    <t>от  63,3 млн. руб. (более 0,1% от общего объема расходов)</t>
  </si>
  <si>
    <t>менее 63,3 млн. руб. (менее 0,1% от общего объема расходов)</t>
  </si>
  <si>
    <t>III. ПЕРЕЧЕНЬ ЦЕЛЕВЫХ СТАТЕЙ В РАМКАХ НЕПРОГРАММНЫХ РАСХОДОВ</t>
  </si>
  <si>
    <t>II. ПЕРЕЧЕНЬ ЦЕЛЕВЫХ СТАТЕЙ В РАМКАХ ГОСПРОГРАММ ЯРОСЛАВСКОЙ ОБЛАСТИ</t>
  </si>
  <si>
    <t>Исполнение расходов областного бюджета за 2014 год по целевым статьям</t>
  </si>
  <si>
    <t>План (руб.)</t>
  </si>
  <si>
    <t xml:space="preserve"> Факт (руб.)</t>
  </si>
  <si>
    <t>∆ (руб.)</t>
  </si>
  <si>
    <t>% исполнения</t>
  </si>
  <si>
    <t>Наименование статьи</t>
  </si>
  <si>
    <t>.01.3.5422</t>
  </si>
  <si>
    <t>Профилактические прививки гражданам Украины и лицам без гражданства</t>
  </si>
  <si>
    <t>Подведомственные учреждения в сфере молодежной политики</t>
  </si>
  <si>
    <t>.10.4.7151</t>
  </si>
  <si>
    <t>.10.4.7152</t>
  </si>
  <si>
    <t>.11.3.7176</t>
  </si>
  <si>
    <t>.23.3.7238</t>
  </si>
  <si>
    <t>Подведомственные учреждения в лесном хозяйстве</t>
  </si>
  <si>
    <t>Подведомственные учреждения в энергетике</t>
  </si>
  <si>
    <t>Процентные платежи по государственному долгу</t>
  </si>
  <si>
    <t>.50.0.5224</t>
  </si>
  <si>
    <t>Помощь беженцам с Украины в пунктах временного перемещения</t>
  </si>
  <si>
    <t>Помощь беженцам с Украины в жилых помещениях граждан РФ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</si>
</sst>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 ;[Red]\-#,##0\ "/>
    <numFmt numFmtId="174" formatCode="#,##0_ ;\-#,##0\ "/>
    <numFmt numFmtId="175" formatCode="#,##0.0_ ;[Red]\-#,##0.0\ "/>
    <numFmt numFmtId="176" formatCode="0.0_ ;[Red]\-0.0\ "/>
    <numFmt numFmtId="177" formatCode="0_ ;[Red]\-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10" xfId="53" applyFont="1" applyFill="1" applyBorder="1" applyProtection="1">
      <alignment/>
      <protection hidden="1"/>
    </xf>
    <xf numFmtId="40" fontId="3" fillId="0" borderId="11" xfId="53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6" fillId="0" borderId="11" xfId="53" applyNumberFormat="1" applyFont="1" applyFill="1" applyBorder="1" applyAlignment="1" applyProtection="1">
      <alignment horizontal="center" vertical="top"/>
      <protection hidden="1"/>
    </xf>
    <xf numFmtId="166" fontId="6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vertical="top" wrapText="1"/>
      <protection hidden="1"/>
    </xf>
    <xf numFmtId="0" fontId="3" fillId="0" borderId="12" xfId="53" applyNumberFormat="1" applyFont="1" applyFill="1" applyBorder="1" applyAlignment="1" applyProtection="1">
      <alignment vertical="top"/>
      <protection hidden="1"/>
    </xf>
    <xf numFmtId="164" fontId="3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6" fillId="0" borderId="14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3" applyNumberFormat="1" applyFont="1" applyFill="1" applyBorder="1" applyAlignment="1" applyProtection="1">
      <alignment horizontal="center" vertical="center" wrapText="1"/>
      <protection hidden="1"/>
    </xf>
    <xf numFmtId="164" fontId="11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2" xfId="53" applyNumberFormat="1" applyFont="1" applyFill="1" applyBorder="1" applyAlignment="1" applyProtection="1">
      <alignment vertical="top"/>
      <protection hidden="1"/>
    </xf>
    <xf numFmtId="167" fontId="10" fillId="0" borderId="11" xfId="53" applyNumberFormat="1" applyFont="1" applyFill="1" applyBorder="1" applyAlignment="1" applyProtection="1">
      <alignment vertical="top" wrapText="1"/>
      <protection hidden="1"/>
    </xf>
    <xf numFmtId="166" fontId="9" fillId="0" borderId="11" xfId="53" applyNumberFormat="1" applyFont="1" applyFill="1" applyBorder="1" applyAlignment="1" applyProtection="1">
      <alignment horizontal="right" vertical="top"/>
      <protection hidden="1"/>
    </xf>
    <xf numFmtId="167" fontId="9" fillId="0" borderId="11" xfId="53" applyNumberFormat="1" applyFont="1" applyFill="1" applyBorder="1" applyAlignment="1" applyProtection="1">
      <alignment horizontal="center" vertical="top"/>
      <protection hidden="1"/>
    </xf>
    <xf numFmtId="164" fontId="9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9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9" fillId="0" borderId="10" xfId="53" applyFont="1" applyFill="1" applyBorder="1" applyProtection="1">
      <alignment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2" xfId="53" applyNumberFormat="1" applyFont="1" applyFill="1" applyBorder="1" applyAlignment="1" applyProtection="1">
      <alignment vertical="top"/>
      <protection hidden="1"/>
    </xf>
    <xf numFmtId="167" fontId="13" fillId="0" borderId="11" xfId="53" applyNumberFormat="1" applyFont="1" applyFill="1" applyBorder="1" applyAlignment="1" applyProtection="1">
      <alignment vertical="top" wrapText="1"/>
      <protection hidden="1"/>
    </xf>
    <xf numFmtId="166" fontId="11" fillId="0" borderId="11" xfId="53" applyNumberFormat="1" applyFont="1" applyFill="1" applyBorder="1" applyAlignment="1" applyProtection="1">
      <alignment horizontal="right" vertical="top"/>
      <protection hidden="1"/>
    </xf>
    <xf numFmtId="167" fontId="11" fillId="0" borderId="11" xfId="53" applyNumberFormat="1" applyFont="1" applyFill="1" applyBorder="1" applyAlignment="1" applyProtection="1">
      <alignment horizontal="center" vertical="top"/>
      <protection hidden="1"/>
    </xf>
    <xf numFmtId="164" fontId="11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1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1" fillId="0" borderId="10" xfId="53" applyFont="1" applyFill="1" applyBorder="1" applyProtection="1">
      <alignment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 wrapText="1"/>
      <protection hidden="1"/>
    </xf>
    <xf numFmtId="165" fontId="9" fillId="0" borderId="11" xfId="53" applyNumberFormat="1" applyFont="1" applyFill="1" applyBorder="1" applyAlignment="1" applyProtection="1">
      <alignment horizontal="right" vertical="top"/>
      <protection hidden="1"/>
    </xf>
    <xf numFmtId="167" fontId="9" fillId="0" borderId="11" xfId="53" applyNumberFormat="1" applyFont="1" applyFill="1" applyBorder="1" applyAlignment="1" applyProtection="1">
      <alignment horizontal="left" vertical="top" wrapText="1"/>
      <protection hidden="1"/>
    </xf>
    <xf numFmtId="0" fontId="7" fillId="0" borderId="12" xfId="53" applyNumberFormat="1" applyFont="1" applyFill="1" applyBorder="1" applyAlignment="1" applyProtection="1">
      <alignment vertical="top"/>
      <protection hidden="1"/>
    </xf>
    <xf numFmtId="167" fontId="15" fillId="0" borderId="11" xfId="53" applyNumberFormat="1" applyFont="1" applyFill="1" applyBorder="1" applyAlignment="1" applyProtection="1">
      <alignment vertical="top" wrapText="1"/>
      <protection hidden="1"/>
    </xf>
    <xf numFmtId="166" fontId="7" fillId="0" borderId="11" xfId="53" applyNumberFormat="1" applyFont="1" applyFill="1" applyBorder="1" applyAlignment="1" applyProtection="1">
      <alignment horizontal="right" vertical="top"/>
      <protection hidden="1"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164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53" applyFont="1" applyFill="1" applyBorder="1" applyProtection="1">
      <alignment/>
      <protection hidden="1"/>
    </xf>
    <xf numFmtId="167" fontId="11" fillId="0" borderId="14" xfId="53" applyNumberFormat="1" applyFont="1" applyFill="1" applyBorder="1" applyAlignment="1" applyProtection="1">
      <alignment horizontal="center" vertical="top"/>
      <protection hidden="1"/>
    </xf>
    <xf numFmtId="167" fontId="7" fillId="0" borderId="14" xfId="53" applyNumberFormat="1" applyFont="1" applyFill="1" applyBorder="1" applyAlignment="1" applyProtection="1">
      <alignment horizontal="center" vertical="top"/>
      <protection hidden="1"/>
    </xf>
    <xf numFmtId="164" fontId="7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16" fillId="0" borderId="12" xfId="53" applyNumberFormat="1" applyFont="1" applyFill="1" applyBorder="1" applyAlignment="1" applyProtection="1">
      <alignment vertical="top"/>
      <protection hidden="1"/>
    </xf>
    <xf numFmtId="167" fontId="17" fillId="0" borderId="11" xfId="53" applyNumberFormat="1" applyFont="1" applyFill="1" applyBorder="1" applyAlignment="1" applyProtection="1">
      <alignment vertical="top" wrapText="1"/>
      <protection hidden="1"/>
    </xf>
    <xf numFmtId="166" fontId="16" fillId="0" borderId="11" xfId="53" applyNumberFormat="1" applyFont="1" applyFill="1" applyBorder="1" applyAlignment="1" applyProtection="1">
      <alignment horizontal="right" vertical="top"/>
      <protection hidden="1"/>
    </xf>
    <xf numFmtId="167" fontId="16" fillId="0" borderId="14" xfId="53" applyNumberFormat="1" applyFont="1" applyFill="1" applyBorder="1" applyAlignment="1" applyProtection="1">
      <alignment horizontal="center" vertical="top"/>
      <protection hidden="1"/>
    </xf>
    <xf numFmtId="164" fontId="16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16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6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6" fillId="0" borderId="10" xfId="53" applyFont="1" applyFill="1" applyBorder="1" applyProtection="1">
      <alignment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67" fontId="9" fillId="0" borderId="14" xfId="53" applyNumberFormat="1" applyFont="1" applyFill="1" applyBorder="1" applyAlignment="1" applyProtection="1">
      <alignment horizontal="center" vertical="top"/>
      <protection hidden="1"/>
    </xf>
    <xf numFmtId="3" fontId="19" fillId="0" borderId="14" xfId="53" applyNumberFormat="1" applyFont="1" applyFill="1" applyBorder="1" applyAlignment="1" applyProtection="1">
      <alignment horizontal="right" vertical="top" wrapText="1"/>
      <protection hidden="1"/>
    </xf>
    <xf numFmtId="164" fontId="9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16" fillId="0" borderId="11" xfId="53" applyNumberFormat="1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left" vertical="top" wrapText="1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67" fontId="9" fillId="0" borderId="11" xfId="53" applyNumberFormat="1" applyFont="1" applyFill="1" applyBorder="1" applyAlignment="1" applyProtection="1">
      <alignment horizontal="left" vertical="top" wrapText="1"/>
      <protection hidden="1"/>
    </xf>
    <xf numFmtId="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11" fillId="0" borderId="12" xfId="53" applyNumberFormat="1" applyFont="1" applyFill="1" applyBorder="1" applyAlignment="1" applyProtection="1">
      <alignment vertical="top"/>
      <protection hidden="1"/>
    </xf>
    <xf numFmtId="167" fontId="13" fillId="0" borderId="11" xfId="53" applyNumberFormat="1" applyFont="1" applyFill="1" applyBorder="1" applyAlignment="1" applyProtection="1">
      <alignment vertical="top" wrapText="1"/>
      <protection hidden="1"/>
    </xf>
    <xf numFmtId="166" fontId="11" fillId="0" borderId="11" xfId="53" applyNumberFormat="1" applyFont="1" applyFill="1" applyBorder="1" applyAlignment="1" applyProtection="1">
      <alignment horizontal="right" vertical="top"/>
      <protection hidden="1"/>
    </xf>
    <xf numFmtId="167" fontId="11" fillId="0" borderId="11" xfId="53" applyNumberFormat="1" applyFont="1" applyFill="1" applyBorder="1" applyAlignment="1" applyProtection="1">
      <alignment horizontal="center" vertical="top"/>
      <protection hidden="1"/>
    </xf>
    <xf numFmtId="164" fontId="11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1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1" fillId="0" borderId="10" xfId="53" applyFont="1" applyFill="1" applyBorder="1" applyProtection="1">
      <alignment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2" xfId="53" applyNumberFormat="1" applyFont="1" applyFill="1" applyBorder="1" applyAlignment="1" applyProtection="1">
      <alignment vertical="top"/>
      <protection hidden="1"/>
    </xf>
    <xf numFmtId="167" fontId="21" fillId="0" borderId="11" xfId="53" applyNumberFormat="1" applyFont="1" applyFill="1" applyBorder="1" applyAlignment="1" applyProtection="1">
      <alignment vertical="top" wrapText="1"/>
      <protection hidden="1"/>
    </xf>
    <xf numFmtId="166" fontId="20" fillId="0" borderId="11" xfId="53" applyNumberFormat="1" applyFont="1" applyFill="1" applyBorder="1" applyAlignment="1" applyProtection="1">
      <alignment horizontal="right" vertical="top"/>
      <protection hidden="1"/>
    </xf>
    <xf numFmtId="167" fontId="20" fillId="0" borderId="11" xfId="53" applyNumberFormat="1" applyFont="1" applyFill="1" applyBorder="1" applyAlignment="1" applyProtection="1">
      <alignment horizontal="center" vertical="top"/>
      <protection hidden="1"/>
    </xf>
    <xf numFmtId="164" fontId="20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20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20" fillId="0" borderId="10" xfId="53" applyFont="1" applyFill="1" applyBorder="1" applyProtection="1">
      <alignment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2" xfId="53" applyNumberFormat="1" applyFont="1" applyFill="1" applyBorder="1" applyAlignment="1" applyProtection="1">
      <alignment vertical="top"/>
      <protection hidden="1"/>
    </xf>
    <xf numFmtId="167" fontId="7" fillId="0" borderId="11" xfId="53" applyNumberFormat="1" applyFont="1" applyFill="1" applyBorder="1" applyAlignment="1" applyProtection="1">
      <alignment vertical="top" wrapText="1"/>
      <protection hidden="1"/>
    </xf>
    <xf numFmtId="166" fontId="7" fillId="0" borderId="11" xfId="53" applyNumberFormat="1" applyFont="1" applyFill="1" applyBorder="1" applyAlignment="1" applyProtection="1">
      <alignment horizontal="right" vertical="top"/>
      <protection hidden="1"/>
    </xf>
    <xf numFmtId="167" fontId="7" fillId="0" borderId="14" xfId="53" applyNumberFormat="1" applyFont="1" applyFill="1" applyBorder="1" applyAlignment="1" applyProtection="1">
      <alignment horizontal="center" vertical="top"/>
      <protection hidden="1"/>
    </xf>
    <xf numFmtId="164" fontId="7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53" applyFont="1" applyFill="1" applyBorder="1" applyProtection="1">
      <alignment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67" fontId="20" fillId="0" borderId="11" xfId="53" applyNumberFormat="1" applyFont="1" applyFill="1" applyBorder="1" applyAlignment="1" applyProtection="1">
      <alignment vertical="top" wrapText="1"/>
      <protection hidden="1"/>
    </xf>
    <xf numFmtId="167" fontId="20" fillId="0" borderId="14" xfId="53" applyNumberFormat="1" applyFont="1" applyFill="1" applyBorder="1" applyAlignment="1" applyProtection="1">
      <alignment horizontal="center" vertical="top"/>
      <protection hidden="1"/>
    </xf>
    <xf numFmtId="164" fontId="20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9" fillId="0" borderId="12" xfId="53" applyNumberFormat="1" applyFont="1" applyFill="1" applyBorder="1" applyAlignment="1" applyProtection="1">
      <alignment vertical="top"/>
      <protection hidden="1"/>
    </xf>
    <xf numFmtId="167" fontId="9" fillId="0" borderId="11" xfId="53" applyNumberFormat="1" applyFont="1" applyFill="1" applyBorder="1" applyAlignment="1" applyProtection="1">
      <alignment vertical="top" wrapText="1"/>
      <protection hidden="1"/>
    </xf>
    <xf numFmtId="166" fontId="9" fillId="0" borderId="11" xfId="53" applyNumberFormat="1" applyFont="1" applyFill="1" applyBorder="1" applyAlignment="1" applyProtection="1">
      <alignment horizontal="right" vertical="top"/>
      <protection hidden="1"/>
    </xf>
    <xf numFmtId="167" fontId="9" fillId="0" borderId="11" xfId="53" applyNumberFormat="1" applyFont="1" applyFill="1" applyBorder="1" applyAlignment="1" applyProtection="1">
      <alignment horizontal="center" vertical="top"/>
      <protection hidden="1"/>
    </xf>
    <xf numFmtId="164" fontId="9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9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9" fillId="0" borderId="10" xfId="53" applyFont="1" applyFill="1" applyBorder="1" applyProtection="1">
      <alignment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0" fontId="23" fillId="0" borderId="12" xfId="53" applyNumberFormat="1" applyFont="1" applyFill="1" applyBorder="1" applyAlignment="1" applyProtection="1">
      <alignment vertical="top"/>
      <protection hidden="1"/>
    </xf>
    <xf numFmtId="167" fontId="19" fillId="0" borderId="11" xfId="53" applyNumberFormat="1" applyFont="1" applyFill="1" applyBorder="1" applyAlignment="1" applyProtection="1">
      <alignment vertical="top" wrapText="1"/>
      <protection hidden="1"/>
    </xf>
    <xf numFmtId="166" fontId="24" fillId="0" borderId="11" xfId="53" applyNumberFormat="1" applyFont="1" applyFill="1" applyBorder="1" applyAlignment="1" applyProtection="1">
      <alignment horizontal="right" vertical="top"/>
      <protection hidden="1"/>
    </xf>
    <xf numFmtId="167" fontId="24" fillId="0" borderId="14" xfId="53" applyNumberFormat="1" applyFont="1" applyFill="1" applyBorder="1" applyAlignment="1" applyProtection="1">
      <alignment horizontal="center" vertical="top"/>
      <protection hidden="1"/>
    </xf>
    <xf numFmtId="164" fontId="23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23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23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23" fillId="0" borderId="10" xfId="53" applyFont="1" applyFill="1" applyBorder="1" applyProtection="1">
      <alignment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2" xfId="53" applyNumberFormat="1" applyFont="1" applyFill="1" applyBorder="1" applyAlignment="1" applyProtection="1">
      <alignment horizontal="left" vertical="top"/>
      <protection hidden="1"/>
    </xf>
    <xf numFmtId="166" fontId="9" fillId="0" borderId="11" xfId="53" applyNumberFormat="1" applyFont="1" applyFill="1" applyBorder="1" applyAlignment="1" applyProtection="1">
      <alignment horizontal="left" vertical="top"/>
      <protection hidden="1"/>
    </xf>
    <xf numFmtId="167" fontId="9" fillId="0" borderId="11" xfId="53" applyNumberFormat="1" applyFont="1" applyFill="1" applyBorder="1" applyAlignment="1" applyProtection="1">
      <alignment horizontal="left" vertical="top"/>
      <protection hidden="1"/>
    </xf>
    <xf numFmtId="164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40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53" applyFont="1" applyFill="1" applyBorder="1" applyAlignment="1" applyProtection="1">
      <alignment horizontal="left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67" fontId="15" fillId="0" borderId="11" xfId="53" applyNumberFormat="1" applyFont="1" applyFill="1" applyBorder="1" applyAlignment="1" applyProtection="1">
      <alignment vertical="top" wrapText="1"/>
      <protection hidden="1"/>
    </xf>
    <xf numFmtId="167" fontId="9" fillId="0" borderId="14" xfId="53" applyNumberFormat="1" applyFont="1" applyFill="1" applyBorder="1" applyAlignment="1" applyProtection="1">
      <alignment horizontal="center" vertical="top"/>
      <protection hidden="1"/>
    </xf>
    <xf numFmtId="164" fontId="9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11" fillId="0" borderId="11" xfId="53" applyNumberFormat="1" applyFont="1" applyFill="1" applyBorder="1" applyAlignment="1" applyProtection="1">
      <alignment vertical="top" wrapText="1"/>
      <protection hidden="1"/>
    </xf>
    <xf numFmtId="167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6" fillId="0" borderId="12" xfId="53" applyNumberFormat="1" applyFont="1" applyFill="1" applyBorder="1" applyAlignment="1" applyProtection="1">
      <alignment vertical="top"/>
      <protection hidden="1"/>
    </xf>
    <xf numFmtId="166" fontId="16" fillId="0" borderId="11" xfId="53" applyNumberFormat="1" applyFont="1" applyFill="1" applyBorder="1" applyAlignment="1" applyProtection="1">
      <alignment horizontal="right" vertical="top"/>
      <protection hidden="1"/>
    </xf>
    <xf numFmtId="164" fontId="16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6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6" fillId="0" borderId="10" xfId="53" applyFont="1" applyFill="1" applyBorder="1" applyProtection="1">
      <alignment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67" fontId="17" fillId="0" borderId="11" xfId="53" applyNumberFormat="1" applyFont="1" applyFill="1" applyBorder="1" applyAlignment="1" applyProtection="1">
      <alignment vertical="top" wrapText="1"/>
      <protection hidden="1"/>
    </xf>
    <xf numFmtId="167" fontId="16" fillId="0" borderId="14" xfId="53" applyNumberFormat="1" applyFont="1" applyFill="1" applyBorder="1" applyAlignment="1" applyProtection="1">
      <alignment horizontal="center" vertical="top"/>
      <protection hidden="1"/>
    </xf>
    <xf numFmtId="164" fontId="16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9" fillId="0" borderId="11" xfId="53" applyNumberFormat="1" applyFont="1" applyFill="1" applyBorder="1" applyAlignment="1" applyProtection="1">
      <alignment vertical="top" wrapText="1"/>
      <protection hidden="1"/>
    </xf>
    <xf numFmtId="0" fontId="9" fillId="0" borderId="14" xfId="53" applyNumberFormat="1" applyFont="1" applyFill="1" applyBorder="1" applyAlignment="1" applyProtection="1">
      <alignment horizontal="left" vertical="top" wrapText="1"/>
      <protection hidden="1"/>
    </xf>
    <xf numFmtId="167" fontId="9" fillId="0" borderId="14" xfId="53" applyNumberFormat="1" applyFont="1" applyFill="1" applyBorder="1" applyAlignment="1" applyProtection="1">
      <alignment horizontal="left" vertical="top" wrapText="1"/>
      <protection hidden="1"/>
    </xf>
    <xf numFmtId="3" fontId="9" fillId="0" borderId="14" xfId="53" applyNumberFormat="1" applyFont="1" applyFill="1" applyBorder="1" applyAlignment="1" applyProtection="1">
      <alignment horizontal="right" vertical="top" wrapText="1"/>
      <protection hidden="1"/>
    </xf>
    <xf numFmtId="0" fontId="4" fillId="0" borderId="12" xfId="53" applyNumberFormat="1" applyFont="1" applyFill="1" applyBorder="1" applyAlignment="1" applyProtection="1">
      <alignment vertical="top"/>
      <protection hidden="1"/>
    </xf>
    <xf numFmtId="166" fontId="5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horizontal="center" vertical="top"/>
      <protection hidden="1"/>
    </xf>
    <xf numFmtId="164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3" applyFont="1" applyFill="1" applyBorder="1" applyProtection="1">
      <alignment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7" fillId="0" borderId="11" xfId="0" applyFont="1" applyBorder="1" applyAlignment="1">
      <alignment horizontal="center" vertical="center" wrapText="1"/>
    </xf>
    <xf numFmtId="165" fontId="9" fillId="0" borderId="14" xfId="53" applyNumberFormat="1" applyFont="1" applyFill="1" applyBorder="1" applyAlignment="1" applyProtection="1">
      <alignment horizontal="right" vertical="top"/>
      <protection hidden="1"/>
    </xf>
    <xf numFmtId="3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165" fontId="9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1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" fillId="0" borderId="14" xfId="53" applyNumberFormat="1" applyFont="1" applyFill="1" applyBorder="1" applyAlignment="1" applyProtection="1">
      <alignment horizontal="left" vertical="top" wrapText="1"/>
      <protection hidden="1"/>
    </xf>
    <xf numFmtId="3" fontId="6" fillId="0" borderId="14" xfId="53" applyNumberFormat="1" applyFont="1" applyFill="1" applyBorder="1" applyAlignment="1" applyProtection="1">
      <alignment horizontal="right" vertical="top" wrapText="1"/>
      <protection hidden="1"/>
    </xf>
    <xf numFmtId="0" fontId="24" fillId="0" borderId="14" xfId="53" applyNumberFormat="1" applyFont="1" applyFill="1" applyBorder="1" applyAlignment="1" applyProtection="1">
      <alignment horizontal="left" vertical="top" wrapText="1"/>
      <protection hidden="1"/>
    </xf>
    <xf numFmtId="3" fontId="24" fillId="0" borderId="14" xfId="53" applyNumberFormat="1" applyFont="1" applyFill="1" applyBorder="1" applyAlignment="1" applyProtection="1">
      <alignment horizontal="right" vertical="top" wrapText="1"/>
      <protection hidden="1"/>
    </xf>
    <xf numFmtId="0" fontId="6" fillId="0" borderId="14" xfId="53" applyNumberFormat="1" applyFont="1" applyFill="1" applyBorder="1" applyAlignment="1" applyProtection="1">
      <alignment horizontal="right" vertical="top" wrapText="1"/>
      <protection hidden="1"/>
    </xf>
    <xf numFmtId="3" fontId="6" fillId="0" borderId="11" xfId="53" applyNumberFormat="1" applyFont="1" applyFill="1" applyBorder="1" applyAlignment="1" applyProtection="1">
      <alignment horizontal="left" vertical="top" wrapText="1"/>
      <protection hidden="1"/>
    </xf>
    <xf numFmtId="165" fontId="24" fillId="0" borderId="11" xfId="53" applyNumberFormat="1" applyFont="1" applyFill="1" applyBorder="1" applyAlignment="1" applyProtection="1">
      <alignment horizontal="left" vertical="top" wrapText="1"/>
      <protection hidden="1"/>
    </xf>
    <xf numFmtId="165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11" fillId="0" borderId="14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4" xfId="53" applyNumberFormat="1" applyFont="1" applyFill="1" applyBorder="1" applyAlignment="1" applyProtection="1">
      <alignment horizontal="left" vertical="top" wrapText="1"/>
      <protection hidden="1"/>
    </xf>
    <xf numFmtId="0" fontId="9" fillId="0" borderId="11" xfId="53" applyNumberFormat="1" applyFont="1" applyFill="1" applyBorder="1" applyAlignment="1" applyProtection="1">
      <alignment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1" xfId="53" applyNumberFormat="1" applyFont="1" applyFill="1" applyBorder="1" applyAlignment="1" applyProtection="1">
      <alignment horizontal="right" vertical="top"/>
      <protection hidden="1"/>
    </xf>
    <xf numFmtId="165" fontId="9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0" fillId="0" borderId="14" xfId="53" applyNumberFormat="1" applyFont="1" applyFill="1" applyBorder="1" applyAlignment="1" applyProtection="1">
      <alignment horizontal="right" vertical="top" wrapText="1"/>
      <protection hidden="1"/>
    </xf>
    <xf numFmtId="3" fontId="1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19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67" fontId="6" fillId="0" borderId="14" xfId="53" applyNumberFormat="1" applyFont="1" applyFill="1" applyBorder="1" applyAlignment="1" applyProtection="1">
      <alignment horizontal="center" vertical="top" wrapText="1"/>
      <protection hidden="1"/>
    </xf>
    <xf numFmtId="167" fontId="9" fillId="0" borderId="11" xfId="53" applyNumberFormat="1" applyFont="1" applyFill="1" applyBorder="1" applyAlignment="1" applyProtection="1">
      <alignment horizontal="left" vertical="justify" wrapText="1"/>
      <protection hidden="1"/>
    </xf>
    <xf numFmtId="165" fontId="9" fillId="0" borderId="11" xfId="53" applyNumberFormat="1" applyFont="1" applyFill="1" applyBorder="1" applyAlignment="1" applyProtection="1">
      <alignment horizontal="right" vertical="justify"/>
      <protection hidden="1"/>
    </xf>
    <xf numFmtId="3" fontId="9" fillId="0" borderId="11" xfId="53" applyNumberFormat="1" applyFont="1" applyFill="1" applyBorder="1" applyAlignment="1" applyProtection="1">
      <alignment horizontal="right" vertical="justify" wrapText="1"/>
      <protection hidden="1"/>
    </xf>
    <xf numFmtId="3" fontId="9" fillId="0" borderId="11" xfId="53" applyNumberFormat="1" applyFont="1" applyFill="1" applyBorder="1" applyAlignment="1" applyProtection="1">
      <alignment horizontal="right" vertical="justify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3" fontId="2" fillId="0" borderId="0" xfId="53" applyNumberFormat="1" applyAlignment="1">
      <alignment horizontal="right"/>
      <protection/>
    </xf>
    <xf numFmtId="0" fontId="24" fillId="0" borderId="0" xfId="53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>
      <alignment horizontal="center" vertical="center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68" fillId="0" borderId="0" xfId="0" applyFont="1" applyAlignment="1">
      <alignment horizontal="center"/>
    </xf>
    <xf numFmtId="167" fontId="15" fillId="0" borderId="0" xfId="53" applyNumberFormat="1" applyFont="1" applyFill="1" applyBorder="1" applyAlignment="1" applyProtection="1">
      <alignment vertical="top" wrapText="1"/>
      <protection hidden="1"/>
    </xf>
    <xf numFmtId="166" fontId="7" fillId="0" borderId="0" xfId="53" applyNumberFormat="1" applyFont="1" applyFill="1" applyBorder="1" applyAlignment="1" applyProtection="1">
      <alignment horizontal="right" vertical="top"/>
      <protection hidden="1"/>
    </xf>
    <xf numFmtId="167" fontId="7" fillId="0" borderId="0" xfId="53" applyNumberFormat="1" applyFont="1" applyFill="1" applyBorder="1" applyAlignment="1" applyProtection="1">
      <alignment horizontal="center" vertical="top"/>
      <protection hidden="1"/>
    </xf>
    <xf numFmtId="3" fontId="24" fillId="0" borderId="0" xfId="53" applyNumberFormat="1" applyFont="1" applyFill="1" applyBorder="1" applyAlignment="1" applyProtection="1">
      <alignment horizontal="right" vertical="top" wrapText="1"/>
      <protection hidden="1"/>
    </xf>
    <xf numFmtId="164" fontId="7" fillId="0" borderId="0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0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53" applyFont="1" applyFill="1" applyBorder="1" applyProtection="1">
      <alignment/>
      <protection hidden="1"/>
    </xf>
    <xf numFmtId="3" fontId="24" fillId="0" borderId="15" xfId="53" applyNumberFormat="1" applyFont="1" applyFill="1" applyBorder="1" applyAlignment="1" applyProtection="1">
      <alignment horizontal="right" vertical="top" wrapText="1"/>
      <protection hidden="1"/>
    </xf>
    <xf numFmtId="167" fontId="9" fillId="0" borderId="0" xfId="53" applyNumberFormat="1" applyFont="1" applyFill="1" applyBorder="1" applyAlignment="1" applyProtection="1">
      <alignment vertical="top" wrapText="1"/>
      <protection hidden="1"/>
    </xf>
    <xf numFmtId="166" fontId="9" fillId="0" borderId="0" xfId="53" applyNumberFormat="1" applyFont="1" applyFill="1" applyBorder="1" applyAlignment="1" applyProtection="1">
      <alignment horizontal="right" vertical="top"/>
      <protection hidden="1"/>
    </xf>
    <xf numFmtId="167" fontId="9" fillId="0" borderId="0" xfId="53" applyNumberFormat="1" applyFont="1" applyFill="1" applyBorder="1" applyAlignment="1" applyProtection="1">
      <alignment horizontal="center" vertical="top"/>
      <protection hidden="1"/>
    </xf>
    <xf numFmtId="3" fontId="5" fillId="0" borderId="0" xfId="53" applyNumberFormat="1" applyFont="1" applyFill="1" applyBorder="1" applyAlignment="1" applyProtection="1">
      <alignment horizontal="right" vertical="top" wrapText="1"/>
      <protection hidden="1"/>
    </xf>
    <xf numFmtId="164" fontId="9" fillId="0" borderId="0" xfId="53" applyNumberFormat="1" applyFont="1" applyFill="1" applyBorder="1" applyAlignment="1" applyProtection="1">
      <alignment horizontal="right" vertical="center" wrapText="1"/>
      <protection hidden="1"/>
    </xf>
    <xf numFmtId="40" fontId="9" fillId="0" borderId="0" xfId="53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53" applyFont="1" applyFill="1" applyBorder="1" applyProtection="1">
      <alignment/>
      <protection hidden="1"/>
    </xf>
    <xf numFmtId="165" fontId="9" fillId="0" borderId="15" xfId="53" applyNumberFormat="1" applyFont="1" applyFill="1" applyBorder="1" applyAlignment="1" applyProtection="1">
      <alignment horizontal="right" vertical="top"/>
      <protection hidden="1"/>
    </xf>
    <xf numFmtId="0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3" fontId="69" fillId="0" borderId="11" xfId="0" applyNumberFormat="1" applyFont="1" applyBorder="1" applyAlignment="1">
      <alignment horizontal="center" vertical="center" wrapText="1"/>
    </xf>
    <xf numFmtId="173" fontId="19" fillId="0" borderId="14" xfId="53" applyNumberFormat="1" applyFont="1" applyFill="1" applyBorder="1" applyAlignment="1" applyProtection="1">
      <alignment horizontal="right" vertical="top" wrapText="1"/>
      <protection hidden="1"/>
    </xf>
    <xf numFmtId="17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9" fillId="0" borderId="11" xfId="53" applyNumberFormat="1" applyFont="1" applyFill="1" applyBorder="1" applyAlignment="1" applyProtection="1">
      <alignment horizontal="right" vertical="top"/>
      <protection hidden="1"/>
    </xf>
    <xf numFmtId="173" fontId="9" fillId="0" borderId="14" xfId="53" applyNumberFormat="1" applyFont="1" applyFill="1" applyBorder="1" applyAlignment="1" applyProtection="1">
      <alignment horizontal="right" vertical="top" wrapText="1"/>
      <protection hidden="1"/>
    </xf>
    <xf numFmtId="173" fontId="9" fillId="0" borderId="14" xfId="53" applyNumberFormat="1" applyFont="1" applyFill="1" applyBorder="1" applyAlignment="1" applyProtection="1">
      <alignment horizontal="right" vertical="top"/>
      <protection hidden="1"/>
    </xf>
    <xf numFmtId="173" fontId="9" fillId="0" borderId="11" xfId="53" applyNumberFormat="1" applyFont="1" applyFill="1" applyBorder="1" applyAlignment="1" applyProtection="1">
      <alignment horizontal="right" vertical="justify"/>
      <protection hidden="1"/>
    </xf>
    <xf numFmtId="167" fontId="24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70" fillId="0" borderId="15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5" fillId="0" borderId="14" xfId="53" applyNumberFormat="1" applyFont="1" applyFill="1" applyBorder="1" applyAlignment="1" applyProtection="1">
      <alignment horizontal="center" vertical="justify" wrapText="1"/>
      <protection hidden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7" fontId="5" fillId="0" borderId="14" xfId="53" applyNumberFormat="1" applyFont="1" applyFill="1" applyBorder="1" applyAlignment="1" applyProtection="1">
      <alignment horizontal="center" vertical="top" wrapText="1"/>
      <protection hidden="1"/>
    </xf>
    <xf numFmtId="167" fontId="5" fillId="0" borderId="15" xfId="53" applyNumberFormat="1" applyFont="1" applyFill="1" applyBorder="1" applyAlignment="1" applyProtection="1">
      <alignment horizontal="center" vertical="top" wrapText="1"/>
      <protection hidden="1"/>
    </xf>
    <xf numFmtId="167" fontId="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68" fillId="0" borderId="15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167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71" fillId="0" borderId="15" xfId="0" applyFont="1" applyBorder="1" applyAlignment="1">
      <alignment horizontal="center" wrapText="1"/>
    </xf>
    <xf numFmtId="0" fontId="71" fillId="0" borderId="13" xfId="0" applyFont="1" applyBorder="1" applyAlignment="1">
      <alignment horizontal="center" wrapText="1"/>
    </xf>
    <xf numFmtId="167" fontId="24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68" fillId="0" borderId="0" xfId="0" applyFont="1" applyAlignment="1">
      <alignment horizontal="center" vertic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24" fillId="0" borderId="14" xfId="53" applyNumberFormat="1" applyFont="1" applyFill="1" applyBorder="1" applyAlignment="1" applyProtection="1">
      <alignment horizontal="center" vertical="justify" wrapText="1"/>
      <protection hidden="1"/>
    </xf>
    <xf numFmtId="0" fontId="71" fillId="0" borderId="15" xfId="0" applyFont="1" applyBorder="1" applyAlignment="1">
      <alignment/>
    </xf>
    <xf numFmtId="0" fontId="71" fillId="0" borderId="13" xfId="0" applyFont="1" applyBorder="1" applyAlignment="1">
      <alignment/>
    </xf>
    <xf numFmtId="167" fontId="9" fillId="0" borderId="14" xfId="53" applyNumberFormat="1" applyFont="1" applyFill="1" applyBorder="1" applyAlignment="1" applyProtection="1">
      <alignment horizontal="left" vertical="top" wrapText="1"/>
      <protection hidden="1"/>
    </xf>
    <xf numFmtId="167" fontId="10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57" fillId="0" borderId="15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67" fontId="6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174" fontId="19" fillId="0" borderId="11" xfId="53" applyNumberFormat="1" applyFont="1" applyFill="1" applyBorder="1" applyAlignment="1" applyProtection="1">
      <alignment horizontal="right" vertical="top" wrapText="1"/>
      <protection hidden="1"/>
    </xf>
    <xf numFmtId="175" fontId="19" fillId="0" borderId="11" xfId="53" applyNumberFormat="1" applyFont="1" applyFill="1" applyBorder="1" applyAlignment="1" applyProtection="1">
      <alignment horizontal="right" vertical="top" wrapText="1"/>
      <protection hidden="1"/>
    </xf>
    <xf numFmtId="174" fontId="24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24" fillId="0" borderId="14" xfId="53" applyNumberFormat="1" applyFont="1" applyFill="1" applyBorder="1" applyAlignment="1" applyProtection="1">
      <alignment horizontal="right" vertical="top" wrapText="1"/>
      <protection hidden="1"/>
    </xf>
    <xf numFmtId="175" fontId="24" fillId="0" borderId="11" xfId="53" applyNumberFormat="1" applyFont="1" applyFill="1" applyBorder="1" applyAlignment="1" applyProtection="1">
      <alignment horizontal="right" vertical="top" wrapText="1"/>
      <protection hidden="1"/>
    </xf>
    <xf numFmtId="175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76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76" fontId="9" fillId="0" borderId="11" xfId="53" applyNumberFormat="1" applyFont="1" applyFill="1" applyBorder="1" applyAlignment="1" applyProtection="1">
      <alignment horizontal="right" vertical="top"/>
      <protection hidden="1"/>
    </xf>
    <xf numFmtId="176" fontId="9" fillId="0" borderId="14" xfId="53" applyNumberFormat="1" applyFont="1" applyFill="1" applyBorder="1" applyAlignment="1" applyProtection="1">
      <alignment horizontal="right" vertical="top" wrapText="1"/>
      <protection hidden="1"/>
    </xf>
    <xf numFmtId="176" fontId="9" fillId="0" borderId="11" xfId="53" applyNumberFormat="1" applyFont="1" applyFill="1" applyBorder="1" applyAlignment="1" applyProtection="1">
      <alignment horizontal="right" vertical="justify"/>
      <protection hidden="1"/>
    </xf>
    <xf numFmtId="176" fontId="9" fillId="0" borderId="14" xfId="53" applyNumberFormat="1" applyFont="1" applyFill="1" applyBorder="1" applyAlignment="1" applyProtection="1">
      <alignment horizontal="right" vertical="top"/>
      <protection hidden="1"/>
    </xf>
    <xf numFmtId="0" fontId="9" fillId="0" borderId="11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6"/>
  <sheetViews>
    <sheetView showGridLines="0" tabSelected="1" view="pageBreakPreview" zoomScaleSheetLayoutView="100" workbookViewId="0" topLeftCell="G3">
      <selection activeCell="K425" sqref="K425"/>
    </sheetView>
  </sheetViews>
  <sheetFormatPr defaultColWidth="9.140625" defaultRowHeight="15"/>
  <cols>
    <col min="1" max="6" width="0" style="1" hidden="1" customWidth="1"/>
    <col min="7" max="7" width="10.8515625" style="1" customWidth="1"/>
    <col min="8" max="8" width="73.28125" style="190" customWidth="1"/>
    <col min="9" max="10" width="16.57421875" style="1" customWidth="1"/>
    <col min="11" max="11" width="16.00390625" style="1" customWidth="1"/>
    <col min="12" max="12" width="14.8515625" style="199" customWidth="1"/>
    <col min="13" max="13" width="14.8515625" style="1" hidden="1" customWidth="1"/>
    <col min="14" max="18" width="0" style="1" hidden="1" customWidth="1"/>
    <col min="19" max="16384" width="9.140625" style="1" customWidth="1"/>
  </cols>
  <sheetData>
    <row r="1" spans="1:20" ht="14.25" customHeight="1">
      <c r="A1" s="4"/>
      <c r="B1" s="4"/>
      <c r="C1" s="4"/>
      <c r="D1" s="4"/>
      <c r="E1" s="4"/>
      <c r="F1" s="4"/>
      <c r="G1" s="247"/>
      <c r="H1" s="248"/>
      <c r="I1" s="248"/>
      <c r="J1" s="248"/>
      <c r="K1" s="248"/>
      <c r="L1" s="248"/>
      <c r="M1" s="248"/>
      <c r="N1" s="2"/>
      <c r="O1" s="2"/>
      <c r="P1" s="2"/>
      <c r="Q1" s="2"/>
      <c r="R1" s="2"/>
      <c r="S1" s="2"/>
      <c r="T1" s="2"/>
    </row>
    <row r="2" spans="1:20" ht="45.75" customHeight="1">
      <c r="A2" s="4"/>
      <c r="B2" s="4"/>
      <c r="C2" s="4"/>
      <c r="D2" s="4"/>
      <c r="E2" s="256" t="s">
        <v>715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"/>
      <c r="Q2" s="2"/>
      <c r="R2" s="2"/>
      <c r="S2" s="2"/>
      <c r="T2" s="2"/>
    </row>
    <row r="3" spans="1:20" ht="54" customHeight="1">
      <c r="A3" s="19"/>
      <c r="B3" s="18" t="s">
        <v>1</v>
      </c>
      <c r="C3" s="18" t="s">
        <v>0</v>
      </c>
      <c r="D3" s="17"/>
      <c r="E3" s="22"/>
      <c r="F3" s="21"/>
      <c r="G3" s="18" t="s">
        <v>6</v>
      </c>
      <c r="H3" s="18" t="s">
        <v>720</v>
      </c>
      <c r="I3" s="220" t="s">
        <v>716</v>
      </c>
      <c r="J3" s="17" t="s">
        <v>717</v>
      </c>
      <c r="K3" s="221" t="s">
        <v>718</v>
      </c>
      <c r="L3" s="221" t="s">
        <v>719</v>
      </c>
      <c r="M3" s="160" t="s">
        <v>5</v>
      </c>
      <c r="N3" s="20"/>
      <c r="O3" s="16"/>
      <c r="P3" s="15"/>
      <c r="Q3" s="4"/>
      <c r="R3" s="3"/>
      <c r="S3" s="3"/>
      <c r="T3" s="3"/>
    </row>
    <row r="4" spans="1:20" s="25" customFormat="1" ht="15" customHeight="1">
      <c r="A4" s="116"/>
      <c r="B4" s="117"/>
      <c r="C4" s="117"/>
      <c r="D4" s="117"/>
      <c r="E4" s="118"/>
      <c r="F4" s="119"/>
      <c r="G4" s="191"/>
      <c r="H4" s="185" t="s">
        <v>475</v>
      </c>
      <c r="I4" s="184">
        <v>63300652445</v>
      </c>
      <c r="J4" s="260">
        <v>60203421562</v>
      </c>
      <c r="K4" s="222">
        <f>J4-I4</f>
        <v>-3097230883</v>
      </c>
      <c r="L4" s="261">
        <f>J4/I4*100</f>
        <v>95.10711064836008</v>
      </c>
      <c r="M4" s="68"/>
      <c r="N4" s="120"/>
      <c r="O4" s="121"/>
      <c r="P4" s="122"/>
      <c r="Q4" s="123"/>
      <c r="R4" s="24"/>
      <c r="S4" s="24"/>
      <c r="T4" s="24"/>
    </row>
    <row r="5" spans="1:20" s="25" customFormat="1" ht="15" customHeight="1">
      <c r="A5" s="116"/>
      <c r="B5" s="117"/>
      <c r="C5" s="117"/>
      <c r="D5" s="117"/>
      <c r="E5" s="118"/>
      <c r="F5" s="119"/>
      <c r="G5" s="191"/>
      <c r="H5" s="186" t="s">
        <v>182</v>
      </c>
      <c r="I5" s="211">
        <v>60948694547</v>
      </c>
      <c r="J5" s="262">
        <v>57961843864</v>
      </c>
      <c r="K5" s="263">
        <f>J5-I5</f>
        <v>-2986850683</v>
      </c>
      <c r="L5" s="264">
        <f>J5/I5*100</f>
        <v>95.09940170958589</v>
      </c>
      <c r="M5" s="68"/>
      <c r="N5" s="120"/>
      <c r="O5" s="121"/>
      <c r="P5" s="122"/>
      <c r="Q5" s="123"/>
      <c r="R5" s="24"/>
      <c r="S5" s="24"/>
      <c r="T5" s="24"/>
    </row>
    <row r="6" spans="1:20" s="25" customFormat="1" ht="15" customHeight="1">
      <c r="A6" s="116"/>
      <c r="B6" s="117"/>
      <c r="C6" s="117"/>
      <c r="D6" s="117"/>
      <c r="E6" s="118"/>
      <c r="F6" s="119"/>
      <c r="G6" s="191"/>
      <c r="H6" s="186" t="s">
        <v>183</v>
      </c>
      <c r="I6" s="211">
        <v>2351957898</v>
      </c>
      <c r="J6" s="262">
        <v>2241577698</v>
      </c>
      <c r="K6" s="263">
        <f>J6-I6</f>
        <v>-110380200</v>
      </c>
      <c r="L6" s="264">
        <f>J6/I6*100</f>
        <v>95.30688027647679</v>
      </c>
      <c r="M6" s="68"/>
      <c r="N6" s="120"/>
      <c r="O6" s="121"/>
      <c r="P6" s="122"/>
      <c r="Q6" s="123"/>
      <c r="R6" s="24"/>
      <c r="S6" s="24"/>
      <c r="T6" s="24"/>
    </row>
    <row r="7" spans="1:20" s="25" customFormat="1" ht="15" customHeight="1">
      <c r="A7" s="116"/>
      <c r="B7" s="117"/>
      <c r="C7" s="117"/>
      <c r="D7" s="117"/>
      <c r="E7" s="118"/>
      <c r="F7" s="119"/>
      <c r="G7" s="257"/>
      <c r="H7" s="258"/>
      <c r="I7" s="258"/>
      <c r="J7" s="258"/>
      <c r="K7" s="258"/>
      <c r="L7" s="259"/>
      <c r="M7" s="68"/>
      <c r="N7" s="120"/>
      <c r="O7" s="121"/>
      <c r="P7" s="122"/>
      <c r="Q7" s="123"/>
      <c r="R7" s="24"/>
      <c r="S7" s="24"/>
      <c r="T7" s="24"/>
    </row>
    <row r="8" spans="1:20" s="25" customFormat="1" ht="18" customHeight="1">
      <c r="A8" s="116"/>
      <c r="B8" s="117"/>
      <c r="C8" s="117"/>
      <c r="D8" s="117"/>
      <c r="E8" s="118"/>
      <c r="F8" s="119"/>
      <c r="G8" s="245" t="s">
        <v>714</v>
      </c>
      <c r="H8" s="246"/>
      <c r="I8" s="246"/>
      <c r="J8" s="246"/>
      <c r="K8" s="246"/>
      <c r="L8" s="246"/>
      <c r="M8" s="68"/>
      <c r="N8" s="120"/>
      <c r="O8" s="121"/>
      <c r="P8" s="122"/>
      <c r="Q8" s="123"/>
      <c r="R8" s="24"/>
      <c r="S8" s="24"/>
      <c r="T8" s="24"/>
    </row>
    <row r="9" spans="1:20" s="125" customFormat="1" ht="17.25" customHeight="1">
      <c r="A9" s="153"/>
      <c r="B9" s="11"/>
      <c r="C9" s="11">
        <v>103</v>
      </c>
      <c r="D9" s="11">
        <v>30402</v>
      </c>
      <c r="E9" s="154">
        <v>1</v>
      </c>
      <c r="F9" s="155">
        <v>3</v>
      </c>
      <c r="G9" s="231" t="s">
        <v>557</v>
      </c>
      <c r="H9" s="232"/>
      <c r="I9" s="232"/>
      <c r="J9" s="232"/>
      <c r="K9" s="232"/>
      <c r="L9" s="233"/>
      <c r="M9" s="159"/>
      <c r="N9" s="156">
        <v>0</v>
      </c>
      <c r="O9" s="156">
        <v>0</v>
      </c>
      <c r="P9" s="157">
        <v>0</v>
      </c>
      <c r="Q9" s="158"/>
      <c r="R9" s="124"/>
      <c r="S9" s="124"/>
      <c r="T9" s="124"/>
    </row>
    <row r="10" spans="1:20" s="34" customFormat="1" ht="15.75">
      <c r="A10" s="26"/>
      <c r="B10" s="27"/>
      <c r="C10" s="27"/>
      <c r="D10" s="27"/>
      <c r="E10" s="28"/>
      <c r="F10" s="29"/>
      <c r="G10" s="249" t="s">
        <v>709</v>
      </c>
      <c r="H10" s="250"/>
      <c r="I10" s="250"/>
      <c r="J10" s="250"/>
      <c r="K10" s="250"/>
      <c r="L10" s="251"/>
      <c r="M10" s="8"/>
      <c r="N10" s="30"/>
      <c r="O10" s="30"/>
      <c r="P10" s="31"/>
      <c r="Q10" s="32"/>
      <c r="R10" s="33"/>
      <c r="S10" s="33"/>
      <c r="T10" s="33"/>
    </row>
    <row r="11" spans="1:20" s="34" customFormat="1" ht="15.75">
      <c r="A11" s="26"/>
      <c r="B11" s="27"/>
      <c r="C11" s="27"/>
      <c r="D11" s="27"/>
      <c r="E11" s="28"/>
      <c r="F11" s="29"/>
      <c r="G11" s="46" t="s">
        <v>8</v>
      </c>
      <c r="H11" s="165" t="s">
        <v>7</v>
      </c>
      <c r="I11" s="45">
        <v>179188565</v>
      </c>
      <c r="J11" s="74">
        <v>105597821</v>
      </c>
      <c r="K11" s="223">
        <f>J11-I11</f>
        <v>-73590744</v>
      </c>
      <c r="L11" s="265">
        <f>J11/I11*100</f>
        <v>58.93111594481489</v>
      </c>
      <c r="M11" s="8"/>
      <c r="N11" s="30"/>
      <c r="O11" s="30"/>
      <c r="P11" s="31"/>
      <c r="Q11" s="32"/>
      <c r="R11" s="33"/>
      <c r="S11" s="33"/>
      <c r="T11" s="33"/>
    </row>
    <row r="12" spans="1:20" s="34" customFormat="1" ht="15.75">
      <c r="A12" s="26"/>
      <c r="B12" s="27"/>
      <c r="C12" s="27"/>
      <c r="D12" s="27"/>
      <c r="E12" s="28"/>
      <c r="F12" s="29"/>
      <c r="G12" s="46" t="s">
        <v>30</v>
      </c>
      <c r="H12" s="165" t="s">
        <v>31</v>
      </c>
      <c r="I12" s="45">
        <v>112661361</v>
      </c>
      <c r="J12" s="74">
        <v>111081859</v>
      </c>
      <c r="K12" s="223">
        <f aca="true" t="shared" si="0" ref="K12:K24">J12-I12</f>
        <v>-1579502</v>
      </c>
      <c r="L12" s="265">
        <f aca="true" t="shared" si="1" ref="L12:L24">J12/I12*100</f>
        <v>98.59800912577295</v>
      </c>
      <c r="M12" s="8"/>
      <c r="N12" s="30"/>
      <c r="O12" s="30"/>
      <c r="P12" s="31"/>
      <c r="Q12" s="32"/>
      <c r="R12" s="33"/>
      <c r="S12" s="33"/>
      <c r="T12" s="33"/>
    </row>
    <row r="13" spans="1:20" s="34" customFormat="1" ht="15.75">
      <c r="A13" s="26"/>
      <c r="B13" s="27"/>
      <c r="C13" s="27"/>
      <c r="D13" s="27"/>
      <c r="E13" s="28"/>
      <c r="F13" s="29"/>
      <c r="G13" s="46" t="s">
        <v>487</v>
      </c>
      <c r="H13" s="165" t="s">
        <v>488</v>
      </c>
      <c r="I13" s="45">
        <v>200504300</v>
      </c>
      <c r="J13" s="74">
        <v>201387300</v>
      </c>
      <c r="K13" s="223">
        <f t="shared" si="0"/>
        <v>883000</v>
      </c>
      <c r="L13" s="265">
        <f t="shared" si="1"/>
        <v>100.44038955773019</v>
      </c>
      <c r="M13" s="8"/>
      <c r="N13" s="30"/>
      <c r="O13" s="30"/>
      <c r="P13" s="31"/>
      <c r="Q13" s="32"/>
      <c r="R13" s="33"/>
      <c r="S13" s="33"/>
      <c r="T13" s="33"/>
    </row>
    <row r="14" spans="1:20" s="34" customFormat="1" ht="30">
      <c r="A14" s="26"/>
      <c r="B14" s="27"/>
      <c r="C14" s="27"/>
      <c r="D14" s="27"/>
      <c r="E14" s="28"/>
      <c r="F14" s="29"/>
      <c r="G14" s="46" t="s">
        <v>579</v>
      </c>
      <c r="H14" s="165" t="s">
        <v>13</v>
      </c>
      <c r="I14" s="45">
        <v>469288217</v>
      </c>
      <c r="J14" s="74">
        <v>469288217</v>
      </c>
      <c r="K14" s="223">
        <f t="shared" si="0"/>
        <v>0</v>
      </c>
      <c r="L14" s="265">
        <f t="shared" si="1"/>
        <v>100</v>
      </c>
      <c r="M14" s="8"/>
      <c r="N14" s="30"/>
      <c r="O14" s="30"/>
      <c r="P14" s="31"/>
      <c r="Q14" s="32"/>
      <c r="R14" s="33"/>
      <c r="S14" s="33"/>
      <c r="T14" s="33"/>
    </row>
    <row r="15" spans="1:20" s="25" customFormat="1" ht="45">
      <c r="A15" s="93"/>
      <c r="B15" s="94"/>
      <c r="C15" s="94"/>
      <c r="D15" s="94"/>
      <c r="E15" s="95"/>
      <c r="F15" s="115"/>
      <c r="G15" s="46" t="s">
        <v>584</v>
      </c>
      <c r="H15" s="165" t="s">
        <v>9</v>
      </c>
      <c r="I15" s="45">
        <v>72433737</v>
      </c>
      <c r="J15" s="74">
        <v>72433737</v>
      </c>
      <c r="K15" s="223">
        <f t="shared" si="0"/>
        <v>0</v>
      </c>
      <c r="L15" s="265">
        <f t="shared" si="1"/>
        <v>100</v>
      </c>
      <c r="M15" s="166"/>
      <c r="N15" s="98"/>
      <c r="O15" s="98"/>
      <c r="P15" s="99"/>
      <c r="Q15" s="100"/>
      <c r="R15" s="24"/>
      <c r="S15" s="24"/>
      <c r="T15" s="24"/>
    </row>
    <row r="16" spans="1:20" s="25" customFormat="1" ht="30">
      <c r="A16" s="93"/>
      <c r="B16" s="94"/>
      <c r="C16" s="94"/>
      <c r="D16" s="94"/>
      <c r="E16" s="95"/>
      <c r="F16" s="115"/>
      <c r="G16" s="46" t="s">
        <v>567</v>
      </c>
      <c r="H16" s="165" t="s">
        <v>566</v>
      </c>
      <c r="I16" s="45">
        <v>333517470</v>
      </c>
      <c r="J16" s="74">
        <v>320906657</v>
      </c>
      <c r="K16" s="223">
        <f t="shared" si="0"/>
        <v>-12610813</v>
      </c>
      <c r="L16" s="265">
        <f t="shared" si="1"/>
        <v>96.21884484791757</v>
      </c>
      <c r="M16" s="166"/>
      <c r="N16" s="98"/>
      <c r="O16" s="98"/>
      <c r="P16" s="99"/>
      <c r="Q16" s="100"/>
      <c r="R16" s="24"/>
      <c r="S16" s="24"/>
      <c r="T16" s="24"/>
    </row>
    <row r="17" spans="1:20" s="25" customFormat="1" ht="15.75">
      <c r="A17" s="93"/>
      <c r="B17" s="94"/>
      <c r="C17" s="94"/>
      <c r="D17" s="94"/>
      <c r="E17" s="95"/>
      <c r="F17" s="115"/>
      <c r="G17" s="46" t="s">
        <v>11</v>
      </c>
      <c r="H17" s="165" t="s">
        <v>581</v>
      </c>
      <c r="I17" s="45">
        <v>97401732</v>
      </c>
      <c r="J17" s="74">
        <v>97345411</v>
      </c>
      <c r="K17" s="223">
        <f t="shared" si="0"/>
        <v>-56321</v>
      </c>
      <c r="L17" s="265">
        <f t="shared" si="1"/>
        <v>99.94217659291726</v>
      </c>
      <c r="M17" s="166"/>
      <c r="N17" s="98"/>
      <c r="O17" s="98"/>
      <c r="P17" s="99"/>
      <c r="Q17" s="100"/>
      <c r="R17" s="24"/>
      <c r="S17" s="24"/>
      <c r="T17" s="24"/>
    </row>
    <row r="18" spans="1:20" s="25" customFormat="1" ht="15.75">
      <c r="A18" s="93"/>
      <c r="B18" s="94"/>
      <c r="C18" s="94"/>
      <c r="D18" s="94"/>
      <c r="E18" s="95"/>
      <c r="F18" s="115"/>
      <c r="G18" s="46" t="s">
        <v>12</v>
      </c>
      <c r="H18" s="165" t="s">
        <v>704</v>
      </c>
      <c r="I18" s="45">
        <v>2134612840</v>
      </c>
      <c r="J18" s="74">
        <v>2115727247</v>
      </c>
      <c r="K18" s="223">
        <f t="shared" si="0"/>
        <v>-18885593</v>
      </c>
      <c r="L18" s="265">
        <f t="shared" si="1"/>
        <v>99.11526846245337</v>
      </c>
      <c r="M18" s="166"/>
      <c r="N18" s="98"/>
      <c r="O18" s="98"/>
      <c r="P18" s="99"/>
      <c r="Q18" s="100"/>
      <c r="R18" s="24"/>
      <c r="S18" s="24"/>
      <c r="T18" s="24"/>
    </row>
    <row r="19" spans="1:20" s="25" customFormat="1" ht="16.5" customHeight="1">
      <c r="A19" s="93"/>
      <c r="B19" s="94"/>
      <c r="C19" s="94"/>
      <c r="D19" s="94"/>
      <c r="E19" s="95"/>
      <c r="F19" s="115"/>
      <c r="G19" s="46" t="s">
        <v>14</v>
      </c>
      <c r="H19" s="165" t="s">
        <v>15</v>
      </c>
      <c r="I19" s="45">
        <v>93335840</v>
      </c>
      <c r="J19" s="74">
        <v>74952188</v>
      </c>
      <c r="K19" s="223">
        <f t="shared" si="0"/>
        <v>-18383652</v>
      </c>
      <c r="L19" s="265">
        <f t="shared" si="1"/>
        <v>80.3037589847587</v>
      </c>
      <c r="M19" s="166"/>
      <c r="N19" s="98"/>
      <c r="O19" s="98"/>
      <c r="P19" s="99"/>
      <c r="Q19" s="100"/>
      <c r="R19" s="24"/>
      <c r="S19" s="24"/>
      <c r="T19" s="24"/>
    </row>
    <row r="20" spans="1:20" s="25" customFormat="1" ht="15.75" customHeight="1">
      <c r="A20" s="93"/>
      <c r="B20" s="94"/>
      <c r="C20" s="94"/>
      <c r="D20" s="94"/>
      <c r="E20" s="95"/>
      <c r="F20" s="115"/>
      <c r="G20" s="46" t="s">
        <v>16</v>
      </c>
      <c r="H20" s="165" t="s">
        <v>17</v>
      </c>
      <c r="I20" s="45">
        <v>897027579</v>
      </c>
      <c r="J20" s="74">
        <v>811680135</v>
      </c>
      <c r="K20" s="223">
        <f t="shared" si="0"/>
        <v>-85347444</v>
      </c>
      <c r="L20" s="265">
        <f t="shared" si="1"/>
        <v>90.4855273128676</v>
      </c>
      <c r="M20" s="166"/>
      <c r="N20" s="98"/>
      <c r="O20" s="98"/>
      <c r="P20" s="99"/>
      <c r="Q20" s="100"/>
      <c r="R20" s="24"/>
      <c r="S20" s="24"/>
      <c r="T20" s="24"/>
    </row>
    <row r="21" spans="1:20" s="25" customFormat="1" ht="15.75" customHeight="1">
      <c r="A21" s="93"/>
      <c r="B21" s="94"/>
      <c r="C21" s="94"/>
      <c r="D21" s="94"/>
      <c r="E21" s="95"/>
      <c r="F21" s="115"/>
      <c r="G21" s="46" t="s">
        <v>18</v>
      </c>
      <c r="H21" s="165" t="s">
        <v>19</v>
      </c>
      <c r="I21" s="45">
        <v>3515241105</v>
      </c>
      <c r="J21" s="74">
        <v>3515241105</v>
      </c>
      <c r="K21" s="223">
        <f t="shared" si="0"/>
        <v>0</v>
      </c>
      <c r="L21" s="265">
        <f t="shared" si="1"/>
        <v>100</v>
      </c>
      <c r="M21" s="166"/>
      <c r="N21" s="98"/>
      <c r="O21" s="98"/>
      <c r="P21" s="99"/>
      <c r="Q21" s="100"/>
      <c r="R21" s="24"/>
      <c r="S21" s="24"/>
      <c r="T21" s="24"/>
    </row>
    <row r="22" spans="1:20" s="25" customFormat="1" ht="15.75" customHeight="1">
      <c r="A22" s="93"/>
      <c r="B22" s="94"/>
      <c r="C22" s="94"/>
      <c r="D22" s="94"/>
      <c r="E22" s="95"/>
      <c r="F22" s="115"/>
      <c r="G22" s="46" t="s">
        <v>20</v>
      </c>
      <c r="H22" s="165" t="s">
        <v>21</v>
      </c>
      <c r="I22" s="45">
        <v>641897450</v>
      </c>
      <c r="J22" s="74">
        <v>641897450</v>
      </c>
      <c r="K22" s="223">
        <f t="shared" si="0"/>
        <v>0</v>
      </c>
      <c r="L22" s="265">
        <f t="shared" si="1"/>
        <v>100</v>
      </c>
      <c r="M22" s="166"/>
      <c r="N22" s="98"/>
      <c r="O22" s="98"/>
      <c r="P22" s="99"/>
      <c r="Q22" s="100"/>
      <c r="R22" s="24"/>
      <c r="S22" s="24"/>
      <c r="T22" s="24"/>
    </row>
    <row r="23" spans="1:20" s="25" customFormat="1" ht="15.75" customHeight="1">
      <c r="A23" s="93"/>
      <c r="B23" s="94"/>
      <c r="C23" s="94"/>
      <c r="D23" s="94"/>
      <c r="E23" s="95"/>
      <c r="F23" s="115"/>
      <c r="G23" s="46" t="s">
        <v>22</v>
      </c>
      <c r="H23" s="165" t="s">
        <v>23</v>
      </c>
      <c r="I23" s="45">
        <v>415166220</v>
      </c>
      <c r="J23" s="74">
        <v>411811929</v>
      </c>
      <c r="K23" s="223">
        <f t="shared" si="0"/>
        <v>-3354291</v>
      </c>
      <c r="L23" s="265">
        <f t="shared" si="1"/>
        <v>99.19206071245392</v>
      </c>
      <c r="M23" s="166"/>
      <c r="N23" s="98"/>
      <c r="O23" s="98"/>
      <c r="P23" s="99"/>
      <c r="Q23" s="100"/>
      <c r="R23" s="24"/>
      <c r="S23" s="24"/>
      <c r="T23" s="24"/>
    </row>
    <row r="24" spans="1:20" s="25" customFormat="1" ht="15.75" customHeight="1">
      <c r="A24" s="93"/>
      <c r="B24" s="94"/>
      <c r="C24" s="94"/>
      <c r="D24" s="94"/>
      <c r="E24" s="95"/>
      <c r="F24" s="115"/>
      <c r="G24" s="46" t="s">
        <v>24</v>
      </c>
      <c r="H24" s="165" t="s">
        <v>25</v>
      </c>
      <c r="I24" s="45">
        <v>126800000</v>
      </c>
      <c r="J24" s="74">
        <v>126800000</v>
      </c>
      <c r="K24" s="223">
        <f t="shared" si="0"/>
        <v>0</v>
      </c>
      <c r="L24" s="265">
        <f t="shared" si="1"/>
        <v>100</v>
      </c>
      <c r="M24" s="166"/>
      <c r="N24" s="98"/>
      <c r="O24" s="98"/>
      <c r="P24" s="99"/>
      <c r="Q24" s="100"/>
      <c r="R24" s="24"/>
      <c r="S24" s="24"/>
      <c r="T24" s="24"/>
    </row>
    <row r="25" spans="1:20" s="25" customFormat="1" ht="15.75" customHeight="1">
      <c r="A25" s="93"/>
      <c r="B25" s="94"/>
      <c r="C25" s="94"/>
      <c r="D25" s="94"/>
      <c r="E25" s="95"/>
      <c r="F25" s="115"/>
      <c r="G25" s="249" t="s">
        <v>710</v>
      </c>
      <c r="H25" s="250"/>
      <c r="I25" s="250"/>
      <c r="J25" s="250"/>
      <c r="K25" s="250"/>
      <c r="L25" s="251"/>
      <c r="M25" s="166"/>
      <c r="N25" s="98"/>
      <c r="O25" s="98"/>
      <c r="P25" s="99"/>
      <c r="Q25" s="100"/>
      <c r="R25" s="24"/>
      <c r="S25" s="24"/>
      <c r="T25" s="24"/>
    </row>
    <row r="26" spans="1:20" s="25" customFormat="1" ht="30" customHeight="1">
      <c r="A26" s="93"/>
      <c r="B26" s="94"/>
      <c r="C26" s="94"/>
      <c r="D26" s="94"/>
      <c r="E26" s="95"/>
      <c r="F26" s="115"/>
      <c r="G26" s="46" t="s">
        <v>526</v>
      </c>
      <c r="H26" s="165" t="s">
        <v>4</v>
      </c>
      <c r="I26" s="45">
        <v>23500000</v>
      </c>
      <c r="J26" s="74">
        <v>25000000</v>
      </c>
      <c r="K26" s="223">
        <f>J26-I26</f>
        <v>1500000</v>
      </c>
      <c r="L26" s="266">
        <f>J26/I26*100</f>
        <v>106.38297872340425</v>
      </c>
      <c r="M26" s="166"/>
      <c r="N26" s="98"/>
      <c r="O26" s="98"/>
      <c r="P26" s="99"/>
      <c r="Q26" s="100"/>
      <c r="R26" s="24"/>
      <c r="S26" s="24"/>
      <c r="T26" s="24"/>
    </row>
    <row r="27" spans="1:20" s="25" customFormat="1" ht="15.75" customHeight="1">
      <c r="A27" s="93"/>
      <c r="B27" s="94"/>
      <c r="C27" s="94"/>
      <c r="D27" s="94"/>
      <c r="E27" s="95"/>
      <c r="F27" s="115"/>
      <c r="G27" s="46" t="s">
        <v>26</v>
      </c>
      <c r="H27" s="165" t="s">
        <v>27</v>
      </c>
      <c r="I27" s="45">
        <v>40000000</v>
      </c>
      <c r="J27" s="74">
        <v>17893219</v>
      </c>
      <c r="K27" s="223">
        <f aca="true" t="shared" si="2" ref="K27:K36">J27-I27</f>
        <v>-22106781</v>
      </c>
      <c r="L27" s="266">
        <f aca="true" t="shared" si="3" ref="L27:L36">J27/I27*100</f>
        <v>44.7330475</v>
      </c>
      <c r="M27" s="166"/>
      <c r="N27" s="98"/>
      <c r="O27" s="98"/>
      <c r="P27" s="99"/>
      <c r="Q27" s="100"/>
      <c r="R27" s="24"/>
      <c r="S27" s="24"/>
      <c r="T27" s="24"/>
    </row>
    <row r="28" spans="1:20" s="25" customFormat="1" ht="30" customHeight="1">
      <c r="A28" s="93"/>
      <c r="B28" s="94"/>
      <c r="C28" s="94"/>
      <c r="D28" s="94"/>
      <c r="E28" s="95"/>
      <c r="F28" s="115"/>
      <c r="G28" s="46" t="s">
        <v>33</v>
      </c>
      <c r="H28" s="165" t="s">
        <v>3</v>
      </c>
      <c r="I28" s="45">
        <v>5131900</v>
      </c>
      <c r="J28" s="74">
        <v>5131900</v>
      </c>
      <c r="K28" s="223">
        <f t="shared" si="2"/>
        <v>0</v>
      </c>
      <c r="L28" s="266">
        <f t="shared" si="3"/>
        <v>100</v>
      </c>
      <c r="M28" s="166"/>
      <c r="N28" s="98"/>
      <c r="O28" s="98"/>
      <c r="P28" s="99"/>
      <c r="Q28" s="100"/>
      <c r="R28" s="24"/>
      <c r="S28" s="24"/>
      <c r="T28" s="24"/>
    </row>
    <row r="29" spans="1:20" s="25" customFormat="1" ht="30" customHeight="1">
      <c r="A29" s="93"/>
      <c r="B29" s="94"/>
      <c r="C29" s="94"/>
      <c r="D29" s="94"/>
      <c r="E29" s="95"/>
      <c r="F29" s="115"/>
      <c r="G29" s="46" t="s">
        <v>35</v>
      </c>
      <c r="H29" s="165" t="s">
        <v>32</v>
      </c>
      <c r="I29" s="45">
        <v>6708580</v>
      </c>
      <c r="J29" s="74">
        <v>6708580</v>
      </c>
      <c r="K29" s="223">
        <f t="shared" si="2"/>
        <v>0</v>
      </c>
      <c r="L29" s="266">
        <f t="shared" si="3"/>
        <v>100</v>
      </c>
      <c r="M29" s="166"/>
      <c r="N29" s="98"/>
      <c r="O29" s="98"/>
      <c r="P29" s="99"/>
      <c r="Q29" s="100"/>
      <c r="R29" s="24"/>
      <c r="S29" s="24"/>
      <c r="T29" s="24"/>
    </row>
    <row r="30" spans="1:20" s="25" customFormat="1" ht="60" customHeight="1">
      <c r="A30" s="93"/>
      <c r="B30" s="94"/>
      <c r="C30" s="94"/>
      <c r="D30" s="94"/>
      <c r="E30" s="95"/>
      <c r="F30" s="115"/>
      <c r="G30" s="46" t="s">
        <v>580</v>
      </c>
      <c r="H30" s="165" t="s">
        <v>10</v>
      </c>
      <c r="I30" s="45">
        <v>26906200</v>
      </c>
      <c r="J30" s="74">
        <v>13839600</v>
      </c>
      <c r="K30" s="223">
        <f t="shared" si="2"/>
        <v>-13066600</v>
      </c>
      <c r="L30" s="266">
        <f t="shared" si="3"/>
        <v>51.43647189123697</v>
      </c>
      <c r="M30" s="166"/>
      <c r="N30" s="98"/>
      <c r="O30" s="98"/>
      <c r="P30" s="99"/>
      <c r="Q30" s="100"/>
      <c r="R30" s="24"/>
      <c r="S30" s="24"/>
      <c r="T30" s="24"/>
    </row>
    <row r="31" spans="1:20" s="25" customFormat="1" ht="15.75" customHeight="1">
      <c r="A31" s="93"/>
      <c r="B31" s="94"/>
      <c r="C31" s="94"/>
      <c r="D31" s="94"/>
      <c r="E31" s="95"/>
      <c r="F31" s="115"/>
      <c r="G31" s="46" t="s">
        <v>582</v>
      </c>
      <c r="H31" s="165" t="s">
        <v>583</v>
      </c>
      <c r="I31" s="45">
        <v>22129200</v>
      </c>
      <c r="J31" s="74">
        <v>22129200</v>
      </c>
      <c r="K31" s="223">
        <f t="shared" si="2"/>
        <v>0</v>
      </c>
      <c r="L31" s="266">
        <f t="shared" si="3"/>
        <v>100</v>
      </c>
      <c r="M31" s="166"/>
      <c r="N31" s="98"/>
      <c r="O31" s="98"/>
      <c r="P31" s="99"/>
      <c r="Q31" s="100"/>
      <c r="R31" s="24"/>
      <c r="S31" s="24"/>
      <c r="T31" s="24"/>
    </row>
    <row r="32" spans="1:20" s="25" customFormat="1" ht="15.75" customHeight="1">
      <c r="A32" s="93"/>
      <c r="B32" s="94"/>
      <c r="C32" s="94"/>
      <c r="D32" s="94"/>
      <c r="E32" s="95"/>
      <c r="F32" s="115"/>
      <c r="G32" s="46" t="s">
        <v>585</v>
      </c>
      <c r="H32" s="165" t="s">
        <v>586</v>
      </c>
      <c r="I32" s="45">
        <v>6374900</v>
      </c>
      <c r="J32" s="74">
        <v>6374900</v>
      </c>
      <c r="K32" s="223">
        <f t="shared" si="2"/>
        <v>0</v>
      </c>
      <c r="L32" s="266">
        <f t="shared" si="3"/>
        <v>100</v>
      </c>
      <c r="M32" s="166"/>
      <c r="N32" s="98"/>
      <c r="O32" s="98"/>
      <c r="P32" s="99"/>
      <c r="Q32" s="100"/>
      <c r="R32" s="24"/>
      <c r="S32" s="24"/>
      <c r="T32" s="24"/>
    </row>
    <row r="33" spans="1:20" s="25" customFormat="1" ht="15.75" customHeight="1">
      <c r="A33" s="93"/>
      <c r="B33" s="94"/>
      <c r="C33" s="94"/>
      <c r="D33" s="94"/>
      <c r="E33" s="95"/>
      <c r="F33" s="115"/>
      <c r="G33" s="46" t="s">
        <v>721</v>
      </c>
      <c r="H33" s="165" t="s">
        <v>722</v>
      </c>
      <c r="I33" s="45"/>
      <c r="J33" s="74">
        <v>8203942</v>
      </c>
      <c r="K33" s="74">
        <v>8203942</v>
      </c>
      <c r="L33" s="266"/>
      <c r="M33" s="166"/>
      <c r="N33" s="98"/>
      <c r="O33" s="98"/>
      <c r="P33" s="99"/>
      <c r="Q33" s="100"/>
      <c r="R33" s="24"/>
      <c r="S33" s="24"/>
      <c r="T33" s="24"/>
    </row>
    <row r="34" spans="1:20" s="25" customFormat="1" ht="15.75" customHeight="1">
      <c r="A34" s="93"/>
      <c r="B34" s="94"/>
      <c r="C34" s="94"/>
      <c r="D34" s="94"/>
      <c r="E34" s="95"/>
      <c r="F34" s="115"/>
      <c r="G34" s="46" t="s">
        <v>28</v>
      </c>
      <c r="H34" s="165" t="s">
        <v>29</v>
      </c>
      <c r="I34" s="45">
        <v>35398703</v>
      </c>
      <c r="J34" s="74">
        <v>34201498</v>
      </c>
      <c r="K34" s="223">
        <f t="shared" si="2"/>
        <v>-1197205</v>
      </c>
      <c r="L34" s="266">
        <f t="shared" si="3"/>
        <v>96.61794105846194</v>
      </c>
      <c r="M34" s="166"/>
      <c r="N34" s="98"/>
      <c r="O34" s="98"/>
      <c r="P34" s="99"/>
      <c r="Q34" s="100"/>
      <c r="R34" s="24"/>
      <c r="S34" s="24"/>
      <c r="T34" s="24"/>
    </row>
    <row r="35" spans="1:20" s="25" customFormat="1" ht="15.75" customHeight="1">
      <c r="A35" s="93"/>
      <c r="B35" s="94"/>
      <c r="C35" s="94"/>
      <c r="D35" s="94"/>
      <c r="E35" s="95"/>
      <c r="F35" s="115"/>
      <c r="G35" s="46" t="s">
        <v>34</v>
      </c>
      <c r="H35" s="165" t="s">
        <v>2</v>
      </c>
      <c r="I35" s="45">
        <v>1000000</v>
      </c>
      <c r="J35" s="74">
        <v>500000</v>
      </c>
      <c r="K35" s="223">
        <f t="shared" si="2"/>
        <v>-500000</v>
      </c>
      <c r="L35" s="266">
        <f t="shared" si="3"/>
        <v>50</v>
      </c>
      <c r="M35" s="166"/>
      <c r="N35" s="98"/>
      <c r="O35" s="98"/>
      <c r="P35" s="99"/>
      <c r="Q35" s="100"/>
      <c r="R35" s="24"/>
      <c r="S35" s="24"/>
      <c r="T35" s="24"/>
    </row>
    <row r="36" spans="1:20" s="25" customFormat="1" ht="15.75" customHeight="1">
      <c r="A36" s="93"/>
      <c r="B36" s="94"/>
      <c r="C36" s="94"/>
      <c r="D36" s="94"/>
      <c r="E36" s="95"/>
      <c r="F36" s="115"/>
      <c r="G36" s="46" t="s">
        <v>36</v>
      </c>
      <c r="H36" s="165" t="s">
        <v>37</v>
      </c>
      <c r="I36" s="45">
        <v>3549500</v>
      </c>
      <c r="J36" s="74">
        <v>3439000</v>
      </c>
      <c r="K36" s="223">
        <f t="shared" si="2"/>
        <v>-110500</v>
      </c>
      <c r="L36" s="266">
        <f t="shared" si="3"/>
        <v>96.88688547682773</v>
      </c>
      <c r="M36" s="166"/>
      <c r="N36" s="98"/>
      <c r="O36" s="98"/>
      <c r="P36" s="99"/>
      <c r="Q36" s="100"/>
      <c r="R36" s="24"/>
      <c r="S36" s="24"/>
      <c r="T36" s="24"/>
    </row>
    <row r="37" spans="1:20" s="25" customFormat="1" ht="18" customHeight="1">
      <c r="A37" s="93"/>
      <c r="B37" s="94"/>
      <c r="C37" s="94"/>
      <c r="D37" s="94"/>
      <c r="E37" s="95"/>
      <c r="F37" s="96"/>
      <c r="G37" s="231" t="s">
        <v>605</v>
      </c>
      <c r="H37" s="232"/>
      <c r="I37" s="232"/>
      <c r="J37" s="232"/>
      <c r="K37" s="232"/>
      <c r="L37" s="233"/>
      <c r="M37" s="172"/>
      <c r="N37" s="97"/>
      <c r="O37" s="98"/>
      <c r="P37" s="99"/>
      <c r="Q37" s="100"/>
      <c r="R37" s="24"/>
      <c r="S37" s="24"/>
      <c r="T37" s="24"/>
    </row>
    <row r="38" spans="1:20" s="25" customFormat="1" ht="16.5" customHeight="1">
      <c r="A38" s="93"/>
      <c r="B38" s="94"/>
      <c r="C38" s="94"/>
      <c r="D38" s="94"/>
      <c r="E38" s="95"/>
      <c r="F38" s="96"/>
      <c r="G38" s="228" t="s">
        <v>711</v>
      </c>
      <c r="H38" s="237"/>
      <c r="I38" s="237"/>
      <c r="J38" s="237"/>
      <c r="K38" s="237"/>
      <c r="L38" s="238"/>
      <c r="M38" s="171"/>
      <c r="N38" s="97"/>
      <c r="O38" s="98"/>
      <c r="P38" s="99"/>
      <c r="Q38" s="100"/>
      <c r="R38" s="24"/>
      <c r="S38" s="24"/>
      <c r="T38" s="24"/>
    </row>
    <row r="39" spans="1:20" s="25" customFormat="1" ht="15.75" customHeight="1">
      <c r="A39" s="93"/>
      <c r="B39" s="94"/>
      <c r="C39" s="94"/>
      <c r="D39" s="94"/>
      <c r="E39" s="95"/>
      <c r="F39" s="96"/>
      <c r="G39" s="151" t="s">
        <v>679</v>
      </c>
      <c r="H39" s="189" t="s">
        <v>680</v>
      </c>
      <c r="I39" s="152">
        <v>188100000</v>
      </c>
      <c r="J39" s="152">
        <v>188100000</v>
      </c>
      <c r="K39" s="225">
        <f>J39-I39</f>
        <v>0</v>
      </c>
      <c r="L39" s="268">
        <f>J39/I39*100</f>
        <v>100</v>
      </c>
      <c r="M39" s="171"/>
      <c r="N39" s="97"/>
      <c r="O39" s="98"/>
      <c r="P39" s="99"/>
      <c r="Q39" s="100"/>
      <c r="R39" s="24"/>
      <c r="S39" s="24"/>
      <c r="T39" s="24"/>
    </row>
    <row r="40" spans="1:20" s="25" customFormat="1" ht="15.75" customHeight="1">
      <c r="A40" s="93"/>
      <c r="B40" s="94"/>
      <c r="C40" s="94"/>
      <c r="D40" s="94"/>
      <c r="E40" s="95"/>
      <c r="F40" s="96"/>
      <c r="G40" s="151" t="s">
        <v>38</v>
      </c>
      <c r="H40" s="189" t="s">
        <v>664</v>
      </c>
      <c r="I40" s="45">
        <v>3211655568</v>
      </c>
      <c r="J40" s="152">
        <v>3194333834</v>
      </c>
      <c r="K40" s="225">
        <f aca="true" t="shared" si="4" ref="K40:K55">J40-I40</f>
        <v>-17321734</v>
      </c>
      <c r="L40" s="268">
        <f aca="true" t="shared" si="5" ref="L40:L55">J40/I40*100</f>
        <v>99.46066028460248</v>
      </c>
      <c r="M40" s="171"/>
      <c r="N40" s="97"/>
      <c r="O40" s="98"/>
      <c r="P40" s="99"/>
      <c r="Q40" s="100"/>
      <c r="R40" s="24"/>
      <c r="S40" s="24"/>
      <c r="T40" s="24"/>
    </row>
    <row r="41" spans="1:20" s="92" customFormat="1" ht="15">
      <c r="A41" s="84"/>
      <c r="B41" s="103"/>
      <c r="C41" s="103"/>
      <c r="D41" s="103"/>
      <c r="E41" s="86"/>
      <c r="F41" s="104"/>
      <c r="G41" s="151" t="s">
        <v>39</v>
      </c>
      <c r="H41" s="189" t="s">
        <v>40</v>
      </c>
      <c r="I41" s="45">
        <v>218184186</v>
      </c>
      <c r="J41" s="152">
        <v>207208907</v>
      </c>
      <c r="K41" s="225">
        <f t="shared" si="4"/>
        <v>-10975279</v>
      </c>
      <c r="L41" s="268">
        <f t="shared" si="5"/>
        <v>94.96971838279792</v>
      </c>
      <c r="M41" s="150"/>
      <c r="N41" s="105"/>
      <c r="O41" s="88"/>
      <c r="P41" s="89"/>
      <c r="Q41" s="90"/>
      <c r="R41" s="91"/>
      <c r="S41" s="91"/>
      <c r="T41" s="91"/>
    </row>
    <row r="42" spans="1:20" s="92" customFormat="1" ht="15">
      <c r="A42" s="84"/>
      <c r="B42" s="103"/>
      <c r="C42" s="103"/>
      <c r="D42" s="103"/>
      <c r="E42" s="86"/>
      <c r="F42" s="104"/>
      <c r="G42" s="151" t="s">
        <v>41</v>
      </c>
      <c r="H42" s="189" t="s">
        <v>42</v>
      </c>
      <c r="I42" s="45">
        <v>116289355</v>
      </c>
      <c r="J42" s="152">
        <v>113226824</v>
      </c>
      <c r="K42" s="225">
        <f t="shared" si="4"/>
        <v>-3062531</v>
      </c>
      <c r="L42" s="268">
        <f t="shared" si="5"/>
        <v>97.36645628484224</v>
      </c>
      <c r="M42" s="150"/>
      <c r="N42" s="105"/>
      <c r="O42" s="88"/>
      <c r="P42" s="89"/>
      <c r="Q42" s="90"/>
      <c r="R42" s="91"/>
      <c r="S42" s="91"/>
      <c r="T42" s="91"/>
    </row>
    <row r="43" spans="1:20" s="92" customFormat="1" ht="30">
      <c r="A43" s="84"/>
      <c r="B43" s="103"/>
      <c r="C43" s="103"/>
      <c r="D43" s="103"/>
      <c r="E43" s="86"/>
      <c r="F43" s="104"/>
      <c r="G43" s="151" t="s">
        <v>82</v>
      </c>
      <c r="H43" s="189" t="s">
        <v>43</v>
      </c>
      <c r="I43" s="45">
        <v>254190009</v>
      </c>
      <c r="J43" s="45">
        <v>251189010</v>
      </c>
      <c r="K43" s="225">
        <f t="shared" si="4"/>
        <v>-3000999</v>
      </c>
      <c r="L43" s="268">
        <f t="shared" si="5"/>
        <v>98.81938750787015</v>
      </c>
      <c r="M43" s="150"/>
      <c r="N43" s="105"/>
      <c r="O43" s="88"/>
      <c r="P43" s="89"/>
      <c r="Q43" s="90"/>
      <c r="R43" s="91"/>
      <c r="S43" s="91"/>
      <c r="T43" s="91"/>
    </row>
    <row r="44" spans="1:20" s="92" customFormat="1" ht="15.75">
      <c r="A44" s="84"/>
      <c r="B44" s="103"/>
      <c r="C44" s="103"/>
      <c r="D44" s="103"/>
      <c r="E44" s="86"/>
      <c r="F44" s="104"/>
      <c r="G44" s="151" t="s">
        <v>44</v>
      </c>
      <c r="H44" s="189" t="s">
        <v>45</v>
      </c>
      <c r="I44" s="45">
        <v>531907970</v>
      </c>
      <c r="J44" s="45">
        <v>529919340</v>
      </c>
      <c r="K44" s="225">
        <f t="shared" si="4"/>
        <v>-1988630</v>
      </c>
      <c r="L44" s="268">
        <f t="shared" si="5"/>
        <v>99.62613269359359</v>
      </c>
      <c r="M44" s="171"/>
      <c r="N44" s="105"/>
      <c r="O44" s="88"/>
      <c r="P44" s="89"/>
      <c r="Q44" s="90"/>
      <c r="R44" s="91"/>
      <c r="S44" s="91"/>
      <c r="T44" s="91"/>
    </row>
    <row r="45" spans="1:20" s="92" customFormat="1" ht="15" customHeight="1">
      <c r="A45" s="84"/>
      <c r="B45" s="103"/>
      <c r="C45" s="103"/>
      <c r="D45" s="103"/>
      <c r="E45" s="86"/>
      <c r="F45" s="104"/>
      <c r="G45" s="151" t="s">
        <v>46</v>
      </c>
      <c r="H45" s="189" t="s">
        <v>47</v>
      </c>
      <c r="I45" s="45">
        <v>103253408</v>
      </c>
      <c r="J45" s="45">
        <v>103220774</v>
      </c>
      <c r="K45" s="225">
        <f t="shared" si="4"/>
        <v>-32634</v>
      </c>
      <c r="L45" s="268">
        <f t="shared" si="5"/>
        <v>99.96839426355787</v>
      </c>
      <c r="M45" s="150"/>
      <c r="N45" s="105"/>
      <c r="O45" s="88"/>
      <c r="P45" s="89"/>
      <c r="Q45" s="90"/>
      <c r="R45" s="91"/>
      <c r="S45" s="91"/>
      <c r="T45" s="91"/>
    </row>
    <row r="46" spans="1:20" s="92" customFormat="1" ht="15" customHeight="1">
      <c r="A46" s="84"/>
      <c r="B46" s="103"/>
      <c r="C46" s="103"/>
      <c r="D46" s="103"/>
      <c r="E46" s="86"/>
      <c r="F46" s="104"/>
      <c r="G46" s="151" t="s">
        <v>491</v>
      </c>
      <c r="H46" s="189" t="s">
        <v>492</v>
      </c>
      <c r="I46" s="45">
        <v>119109714</v>
      </c>
      <c r="J46" s="45">
        <v>119109714</v>
      </c>
      <c r="K46" s="225">
        <f t="shared" si="4"/>
        <v>0</v>
      </c>
      <c r="L46" s="268">
        <f t="shared" si="5"/>
        <v>100</v>
      </c>
      <c r="M46" s="150"/>
      <c r="N46" s="105"/>
      <c r="O46" s="88"/>
      <c r="P46" s="89"/>
      <c r="Q46" s="90"/>
      <c r="R46" s="91"/>
      <c r="S46" s="91"/>
      <c r="T46" s="91"/>
    </row>
    <row r="47" spans="1:20" s="92" customFormat="1" ht="15">
      <c r="A47" s="84"/>
      <c r="B47" s="103"/>
      <c r="C47" s="103"/>
      <c r="D47" s="103"/>
      <c r="E47" s="86"/>
      <c r="F47" s="104"/>
      <c r="G47" s="151" t="s">
        <v>48</v>
      </c>
      <c r="H47" s="189" t="s">
        <v>49</v>
      </c>
      <c r="I47" s="45">
        <v>80788000</v>
      </c>
      <c r="J47" s="45">
        <v>79678659</v>
      </c>
      <c r="K47" s="225">
        <f t="shared" si="4"/>
        <v>-1109341</v>
      </c>
      <c r="L47" s="268">
        <f t="shared" si="5"/>
        <v>98.62684928454722</v>
      </c>
      <c r="M47" s="150"/>
      <c r="N47" s="105"/>
      <c r="O47" s="88"/>
      <c r="P47" s="89"/>
      <c r="Q47" s="90"/>
      <c r="R47" s="91"/>
      <c r="S47" s="91"/>
      <c r="T47" s="91"/>
    </row>
    <row r="48" spans="1:20" s="92" customFormat="1" ht="15">
      <c r="A48" s="84"/>
      <c r="B48" s="103"/>
      <c r="C48" s="103"/>
      <c r="D48" s="103"/>
      <c r="E48" s="86"/>
      <c r="F48" s="104"/>
      <c r="G48" s="151" t="s">
        <v>50</v>
      </c>
      <c r="H48" s="189" t="s">
        <v>55</v>
      </c>
      <c r="I48" s="45">
        <v>5935194910</v>
      </c>
      <c r="J48" s="45">
        <v>5935194910</v>
      </c>
      <c r="K48" s="225">
        <f t="shared" si="4"/>
        <v>0</v>
      </c>
      <c r="L48" s="268">
        <f t="shared" si="5"/>
        <v>100</v>
      </c>
      <c r="M48" s="150"/>
      <c r="N48" s="105"/>
      <c r="O48" s="88"/>
      <c r="P48" s="89"/>
      <c r="Q48" s="90"/>
      <c r="R48" s="91"/>
      <c r="S48" s="91"/>
      <c r="T48" s="91"/>
    </row>
    <row r="49" spans="1:20" s="92" customFormat="1" ht="17.25" customHeight="1">
      <c r="A49" s="84"/>
      <c r="B49" s="103"/>
      <c r="C49" s="103"/>
      <c r="D49" s="103"/>
      <c r="E49" s="86"/>
      <c r="F49" s="104"/>
      <c r="G49" s="151" t="s">
        <v>51</v>
      </c>
      <c r="H49" s="189" t="s">
        <v>52</v>
      </c>
      <c r="I49" s="45">
        <v>483892100</v>
      </c>
      <c r="J49" s="45">
        <v>480539732</v>
      </c>
      <c r="K49" s="225">
        <f t="shared" si="4"/>
        <v>-3352368</v>
      </c>
      <c r="L49" s="268">
        <f t="shared" si="5"/>
        <v>99.30720753655619</v>
      </c>
      <c r="M49" s="150"/>
      <c r="N49" s="105"/>
      <c r="O49" s="88"/>
      <c r="P49" s="89"/>
      <c r="Q49" s="90"/>
      <c r="R49" s="91"/>
      <c r="S49" s="91"/>
      <c r="T49" s="91"/>
    </row>
    <row r="50" spans="1:20" s="92" customFormat="1" ht="15">
      <c r="A50" s="84"/>
      <c r="B50" s="103"/>
      <c r="C50" s="103"/>
      <c r="D50" s="103"/>
      <c r="E50" s="86"/>
      <c r="F50" s="104"/>
      <c r="G50" s="151" t="s">
        <v>56</v>
      </c>
      <c r="H50" s="189" t="s">
        <v>57</v>
      </c>
      <c r="I50" s="45">
        <v>3526265500</v>
      </c>
      <c r="J50" s="45">
        <v>3526265500</v>
      </c>
      <c r="K50" s="225">
        <f t="shared" si="4"/>
        <v>0</v>
      </c>
      <c r="L50" s="268">
        <f t="shared" si="5"/>
        <v>100</v>
      </c>
      <c r="M50" s="150"/>
      <c r="N50" s="105"/>
      <c r="O50" s="88"/>
      <c r="P50" s="89"/>
      <c r="Q50" s="90"/>
      <c r="R50" s="91"/>
      <c r="S50" s="91"/>
      <c r="T50" s="91"/>
    </row>
    <row r="51" spans="1:20" s="92" customFormat="1" ht="15" customHeight="1">
      <c r="A51" s="84"/>
      <c r="B51" s="103"/>
      <c r="C51" s="103"/>
      <c r="D51" s="103"/>
      <c r="E51" s="86"/>
      <c r="F51" s="104"/>
      <c r="G51" s="151" t="s">
        <v>58</v>
      </c>
      <c r="H51" s="189" t="s">
        <v>59</v>
      </c>
      <c r="I51" s="45">
        <v>717487000</v>
      </c>
      <c r="J51" s="45">
        <v>717487000</v>
      </c>
      <c r="K51" s="225">
        <f t="shared" si="4"/>
        <v>0</v>
      </c>
      <c r="L51" s="268">
        <f t="shared" si="5"/>
        <v>100</v>
      </c>
      <c r="M51" s="150"/>
      <c r="N51" s="105"/>
      <c r="O51" s="88"/>
      <c r="P51" s="89"/>
      <c r="Q51" s="90"/>
      <c r="R51" s="91"/>
      <c r="S51" s="91"/>
      <c r="T51" s="91"/>
    </row>
    <row r="52" spans="1:20" s="92" customFormat="1" ht="15" customHeight="1">
      <c r="A52" s="84"/>
      <c r="B52" s="103"/>
      <c r="C52" s="103"/>
      <c r="D52" s="103"/>
      <c r="E52" s="86"/>
      <c r="F52" s="104"/>
      <c r="G52" s="151" t="s">
        <v>493</v>
      </c>
      <c r="H52" s="189" t="s">
        <v>494</v>
      </c>
      <c r="I52" s="45">
        <v>519022030</v>
      </c>
      <c r="J52" s="45">
        <v>338632945</v>
      </c>
      <c r="K52" s="225">
        <f t="shared" si="4"/>
        <v>-180389085</v>
      </c>
      <c r="L52" s="268">
        <f t="shared" si="5"/>
        <v>65.24442613736453</v>
      </c>
      <c r="M52" s="150"/>
      <c r="N52" s="105"/>
      <c r="O52" s="88"/>
      <c r="P52" s="89"/>
      <c r="Q52" s="90"/>
      <c r="R52" s="91"/>
      <c r="S52" s="91"/>
      <c r="T52" s="91"/>
    </row>
    <row r="53" spans="1:20" s="92" customFormat="1" ht="30" customHeight="1">
      <c r="A53" s="84"/>
      <c r="B53" s="103"/>
      <c r="C53" s="103"/>
      <c r="D53" s="103"/>
      <c r="E53" s="86"/>
      <c r="F53" s="104"/>
      <c r="G53" s="151" t="s">
        <v>587</v>
      </c>
      <c r="H53" s="189" t="s">
        <v>60</v>
      </c>
      <c r="I53" s="45">
        <v>161447861</v>
      </c>
      <c r="J53" s="45">
        <v>78103710</v>
      </c>
      <c r="K53" s="225">
        <f t="shared" si="4"/>
        <v>-83344151</v>
      </c>
      <c r="L53" s="268">
        <f t="shared" si="5"/>
        <v>48.37704848873779</v>
      </c>
      <c r="M53" s="150"/>
      <c r="N53" s="105"/>
      <c r="O53" s="88"/>
      <c r="P53" s="89"/>
      <c r="Q53" s="90"/>
      <c r="R53" s="91"/>
      <c r="S53" s="91"/>
      <c r="T53" s="91"/>
    </row>
    <row r="54" spans="1:20" s="92" customFormat="1" ht="30" customHeight="1">
      <c r="A54" s="84"/>
      <c r="B54" s="103"/>
      <c r="C54" s="103"/>
      <c r="D54" s="103"/>
      <c r="E54" s="86"/>
      <c r="F54" s="104"/>
      <c r="G54" s="151" t="s">
        <v>497</v>
      </c>
      <c r="H54" s="189" t="s">
        <v>74</v>
      </c>
      <c r="I54" s="45">
        <v>72989327</v>
      </c>
      <c r="J54" s="181">
        <v>72058254</v>
      </c>
      <c r="K54" s="225">
        <f t="shared" si="4"/>
        <v>-931073</v>
      </c>
      <c r="L54" s="268">
        <f t="shared" si="5"/>
        <v>98.72437103030146</v>
      </c>
      <c r="M54" s="150"/>
      <c r="N54" s="105"/>
      <c r="O54" s="88"/>
      <c r="P54" s="89"/>
      <c r="Q54" s="90"/>
      <c r="R54" s="91"/>
      <c r="S54" s="91"/>
      <c r="T54" s="91"/>
    </row>
    <row r="55" spans="1:20" s="92" customFormat="1" ht="15" customHeight="1">
      <c r="A55" s="84"/>
      <c r="B55" s="103"/>
      <c r="C55" s="103"/>
      <c r="D55" s="103"/>
      <c r="E55" s="86"/>
      <c r="F55" s="104"/>
      <c r="G55" s="151" t="s">
        <v>64</v>
      </c>
      <c r="H55" s="189" t="s">
        <v>65</v>
      </c>
      <c r="I55" s="45">
        <v>77155144</v>
      </c>
      <c r="J55" s="45">
        <v>77155144</v>
      </c>
      <c r="K55" s="225">
        <f t="shared" si="4"/>
        <v>0</v>
      </c>
      <c r="L55" s="268">
        <f t="shared" si="5"/>
        <v>100</v>
      </c>
      <c r="M55" s="150"/>
      <c r="N55" s="105"/>
      <c r="O55" s="88"/>
      <c r="P55" s="89"/>
      <c r="Q55" s="90"/>
      <c r="R55" s="91"/>
      <c r="S55" s="91"/>
      <c r="T55" s="91"/>
    </row>
    <row r="56" spans="1:20" s="92" customFormat="1" ht="15.75">
      <c r="A56" s="84"/>
      <c r="B56" s="103"/>
      <c r="C56" s="103"/>
      <c r="D56" s="103"/>
      <c r="E56" s="86"/>
      <c r="F56" s="104"/>
      <c r="G56" s="228" t="s">
        <v>710</v>
      </c>
      <c r="H56" s="229"/>
      <c r="I56" s="229"/>
      <c r="J56" s="229"/>
      <c r="K56" s="229"/>
      <c r="L56" s="230"/>
      <c r="M56" s="150"/>
      <c r="N56" s="105"/>
      <c r="O56" s="88"/>
      <c r="P56" s="89"/>
      <c r="Q56" s="90"/>
      <c r="R56" s="91"/>
      <c r="S56" s="91"/>
      <c r="T56" s="91"/>
    </row>
    <row r="57" spans="1:20" s="92" customFormat="1" ht="15">
      <c r="A57" s="84"/>
      <c r="B57" s="103"/>
      <c r="C57" s="103"/>
      <c r="D57" s="103"/>
      <c r="E57" s="86"/>
      <c r="F57" s="104"/>
      <c r="G57" s="151" t="s">
        <v>489</v>
      </c>
      <c r="H57" s="189" t="s">
        <v>490</v>
      </c>
      <c r="I57" s="45">
        <v>2672000</v>
      </c>
      <c r="J57" s="45">
        <v>2672000</v>
      </c>
      <c r="K57" s="224">
        <f>J57-I57</f>
        <v>0</v>
      </c>
      <c r="L57" s="268">
        <f>J57/I57*100</f>
        <v>100</v>
      </c>
      <c r="M57" s="150"/>
      <c r="N57" s="105"/>
      <c r="O57" s="88"/>
      <c r="P57" s="89"/>
      <c r="Q57" s="90"/>
      <c r="R57" s="91"/>
      <c r="S57" s="91"/>
      <c r="T57" s="91"/>
    </row>
    <row r="58" spans="1:20" s="92" customFormat="1" ht="30">
      <c r="A58" s="84"/>
      <c r="B58" s="103"/>
      <c r="C58" s="103"/>
      <c r="D58" s="103"/>
      <c r="E58" s="86"/>
      <c r="F58" s="104"/>
      <c r="G58" s="46" t="s">
        <v>527</v>
      </c>
      <c r="H58" s="165" t="s">
        <v>83</v>
      </c>
      <c r="I58" s="45">
        <v>2000000</v>
      </c>
      <c r="J58" s="45">
        <v>2000000</v>
      </c>
      <c r="K58" s="224">
        <f aca="true" t="shared" si="6" ref="K58:K78">J58-I58</f>
        <v>0</v>
      </c>
      <c r="L58" s="268">
        <f aca="true" t="shared" si="7" ref="L58:L78">J58/I58*100</f>
        <v>100</v>
      </c>
      <c r="M58" s="150"/>
      <c r="N58" s="105"/>
      <c r="O58" s="88"/>
      <c r="P58" s="89"/>
      <c r="Q58" s="90"/>
      <c r="R58" s="91"/>
      <c r="S58" s="91"/>
      <c r="T58" s="91"/>
    </row>
    <row r="59" spans="1:20" s="92" customFormat="1" ht="15">
      <c r="A59" s="84"/>
      <c r="B59" s="103"/>
      <c r="C59" s="103"/>
      <c r="D59" s="103"/>
      <c r="E59" s="86"/>
      <c r="F59" s="104"/>
      <c r="G59" s="151" t="s">
        <v>66</v>
      </c>
      <c r="H59" s="189" t="s">
        <v>67</v>
      </c>
      <c r="I59" s="45">
        <v>11552500</v>
      </c>
      <c r="J59" s="152">
        <v>6888488</v>
      </c>
      <c r="K59" s="224">
        <f t="shared" si="6"/>
        <v>-4664012</v>
      </c>
      <c r="L59" s="268">
        <f t="shared" si="7"/>
        <v>59.62768231984419</v>
      </c>
      <c r="M59" s="150"/>
      <c r="N59" s="105"/>
      <c r="O59" s="88"/>
      <c r="P59" s="89"/>
      <c r="Q59" s="90"/>
      <c r="R59" s="91"/>
      <c r="S59" s="91"/>
      <c r="T59" s="91"/>
    </row>
    <row r="60" spans="1:20" s="102" customFormat="1" ht="15.75">
      <c r="A60" s="93"/>
      <c r="B60" s="134"/>
      <c r="C60" s="134"/>
      <c r="D60" s="134"/>
      <c r="E60" s="95"/>
      <c r="F60" s="115"/>
      <c r="G60" s="151" t="s">
        <v>68</v>
      </c>
      <c r="H60" s="189" t="s">
        <v>69</v>
      </c>
      <c r="I60" s="45">
        <v>38552229</v>
      </c>
      <c r="J60" s="45">
        <v>37562440</v>
      </c>
      <c r="K60" s="224">
        <f t="shared" si="6"/>
        <v>-989789</v>
      </c>
      <c r="L60" s="268">
        <f t="shared" si="7"/>
        <v>97.43260240542772</v>
      </c>
      <c r="M60" s="168"/>
      <c r="N60" s="98"/>
      <c r="O60" s="98"/>
      <c r="P60" s="99"/>
      <c r="Q60" s="100"/>
      <c r="R60" s="101"/>
      <c r="S60" s="101"/>
      <c r="T60" s="101"/>
    </row>
    <row r="61" spans="1:20" s="102" customFormat="1" ht="15.75">
      <c r="A61" s="93"/>
      <c r="B61" s="134"/>
      <c r="C61" s="134"/>
      <c r="D61" s="134"/>
      <c r="E61" s="95"/>
      <c r="F61" s="115"/>
      <c r="G61" s="151" t="s">
        <v>70</v>
      </c>
      <c r="H61" s="189" t="s">
        <v>71</v>
      </c>
      <c r="I61" s="45">
        <v>28744381</v>
      </c>
      <c r="J61" s="45">
        <v>28499712</v>
      </c>
      <c r="K61" s="224">
        <f t="shared" si="6"/>
        <v>-244669</v>
      </c>
      <c r="L61" s="268">
        <f t="shared" si="7"/>
        <v>99.14881103197179</v>
      </c>
      <c r="M61" s="168"/>
      <c r="N61" s="98"/>
      <c r="O61" s="98"/>
      <c r="P61" s="99"/>
      <c r="Q61" s="100"/>
      <c r="R61" s="101"/>
      <c r="S61" s="101"/>
      <c r="T61" s="101"/>
    </row>
    <row r="62" spans="1:20" s="102" customFormat="1" ht="15.75">
      <c r="A62" s="93"/>
      <c r="B62" s="134"/>
      <c r="C62" s="134"/>
      <c r="D62" s="134"/>
      <c r="E62" s="95"/>
      <c r="F62" s="115"/>
      <c r="G62" s="46" t="s">
        <v>84</v>
      </c>
      <c r="H62" s="165" t="s">
        <v>37</v>
      </c>
      <c r="I62" s="45">
        <v>1196000</v>
      </c>
      <c r="J62" s="181">
        <v>1057000</v>
      </c>
      <c r="K62" s="224">
        <f t="shared" si="6"/>
        <v>-139000</v>
      </c>
      <c r="L62" s="268">
        <f t="shared" si="7"/>
        <v>88.37792642140468</v>
      </c>
      <c r="M62" s="168"/>
      <c r="N62" s="98"/>
      <c r="O62" s="98"/>
      <c r="P62" s="99"/>
      <c r="Q62" s="100"/>
      <c r="R62" s="101"/>
      <c r="S62" s="101"/>
      <c r="T62" s="101"/>
    </row>
    <row r="63" spans="1:20" s="102" customFormat="1" ht="15.75">
      <c r="A63" s="93"/>
      <c r="B63" s="134"/>
      <c r="C63" s="134"/>
      <c r="D63" s="134"/>
      <c r="E63" s="95"/>
      <c r="F63" s="115"/>
      <c r="G63" s="151" t="s">
        <v>53</v>
      </c>
      <c r="H63" s="189" t="s">
        <v>54</v>
      </c>
      <c r="I63" s="45">
        <v>57266363</v>
      </c>
      <c r="J63" s="45">
        <v>57266363</v>
      </c>
      <c r="K63" s="224">
        <f t="shared" si="6"/>
        <v>0</v>
      </c>
      <c r="L63" s="268">
        <f t="shared" si="7"/>
        <v>100</v>
      </c>
      <c r="M63" s="168"/>
      <c r="N63" s="98"/>
      <c r="O63" s="98"/>
      <c r="P63" s="99"/>
      <c r="Q63" s="100"/>
      <c r="R63" s="101"/>
      <c r="S63" s="101"/>
      <c r="T63" s="101"/>
    </row>
    <row r="64" spans="1:20" s="102" customFormat="1" ht="15.75" customHeight="1">
      <c r="A64" s="93"/>
      <c r="B64" s="134"/>
      <c r="C64" s="134"/>
      <c r="D64" s="134"/>
      <c r="E64" s="95"/>
      <c r="F64" s="115"/>
      <c r="G64" s="151" t="s">
        <v>569</v>
      </c>
      <c r="H64" s="189" t="s">
        <v>568</v>
      </c>
      <c r="I64" s="45">
        <v>4338785</v>
      </c>
      <c r="J64" s="45">
        <v>4338782</v>
      </c>
      <c r="K64" s="224">
        <f t="shared" si="6"/>
        <v>-3</v>
      </c>
      <c r="L64" s="268">
        <f t="shared" si="7"/>
        <v>99.99993085621897</v>
      </c>
      <c r="M64" s="168"/>
      <c r="N64" s="98"/>
      <c r="O64" s="98"/>
      <c r="P64" s="99"/>
      <c r="Q64" s="100"/>
      <c r="R64" s="101"/>
      <c r="S64" s="101"/>
      <c r="T64" s="101"/>
    </row>
    <row r="65" spans="1:20" s="102" customFormat="1" ht="15.75">
      <c r="A65" s="93"/>
      <c r="B65" s="134"/>
      <c r="C65" s="134"/>
      <c r="D65" s="134"/>
      <c r="E65" s="95"/>
      <c r="F65" s="115"/>
      <c r="G65" s="151" t="s">
        <v>72</v>
      </c>
      <c r="H65" s="189" t="s">
        <v>73</v>
      </c>
      <c r="I65" s="45">
        <v>49676293</v>
      </c>
      <c r="J65" s="45">
        <v>49676291</v>
      </c>
      <c r="K65" s="224">
        <f t="shared" si="6"/>
        <v>-2</v>
      </c>
      <c r="L65" s="268">
        <f t="shared" si="7"/>
        <v>99.99999597393469</v>
      </c>
      <c r="M65" s="168"/>
      <c r="N65" s="98"/>
      <c r="O65" s="98"/>
      <c r="P65" s="99"/>
      <c r="Q65" s="100"/>
      <c r="R65" s="101"/>
      <c r="S65" s="101"/>
      <c r="T65" s="101"/>
    </row>
    <row r="66" spans="1:20" s="102" customFormat="1" ht="30">
      <c r="A66" s="93"/>
      <c r="B66" s="134"/>
      <c r="C66" s="134"/>
      <c r="D66" s="134"/>
      <c r="E66" s="95"/>
      <c r="F66" s="115"/>
      <c r="G66" s="151" t="s">
        <v>588</v>
      </c>
      <c r="H66" s="189" t="s">
        <v>61</v>
      </c>
      <c r="I66" s="45">
        <v>35692694</v>
      </c>
      <c r="J66" s="152">
        <v>27722182</v>
      </c>
      <c r="K66" s="224">
        <f t="shared" si="6"/>
        <v>-7970512</v>
      </c>
      <c r="L66" s="268">
        <f t="shared" si="7"/>
        <v>77.6690658317918</v>
      </c>
      <c r="M66" s="168"/>
      <c r="N66" s="98"/>
      <c r="O66" s="98"/>
      <c r="P66" s="99"/>
      <c r="Q66" s="100"/>
      <c r="R66" s="101"/>
      <c r="S66" s="101"/>
      <c r="T66" s="101"/>
    </row>
    <row r="67" spans="1:20" s="102" customFormat="1" ht="15.75">
      <c r="A67" s="93"/>
      <c r="B67" s="134"/>
      <c r="C67" s="134"/>
      <c r="D67" s="134"/>
      <c r="E67" s="95"/>
      <c r="F67" s="115"/>
      <c r="G67" s="151" t="s">
        <v>495</v>
      </c>
      <c r="H67" s="189" t="s">
        <v>496</v>
      </c>
      <c r="I67" s="45">
        <v>1594219</v>
      </c>
      <c r="J67" s="45">
        <v>1594219</v>
      </c>
      <c r="K67" s="224">
        <f t="shared" si="6"/>
        <v>0</v>
      </c>
      <c r="L67" s="268">
        <f t="shared" si="7"/>
        <v>100</v>
      </c>
      <c r="M67" s="168"/>
      <c r="N67" s="98"/>
      <c r="O67" s="98"/>
      <c r="P67" s="99"/>
      <c r="Q67" s="100"/>
      <c r="R67" s="101"/>
      <c r="S67" s="101"/>
      <c r="T67" s="101"/>
    </row>
    <row r="68" spans="1:20" s="102" customFormat="1" ht="15.75">
      <c r="A68" s="93"/>
      <c r="B68" s="134"/>
      <c r="C68" s="134"/>
      <c r="D68" s="134"/>
      <c r="E68" s="95"/>
      <c r="F68" s="115"/>
      <c r="G68" s="151" t="s">
        <v>62</v>
      </c>
      <c r="H68" s="189" t="s">
        <v>63</v>
      </c>
      <c r="I68" s="45">
        <v>32000000</v>
      </c>
      <c r="J68" s="152">
        <v>32000000</v>
      </c>
      <c r="K68" s="224">
        <f t="shared" si="6"/>
        <v>0</v>
      </c>
      <c r="L68" s="268">
        <f t="shared" si="7"/>
        <v>100</v>
      </c>
      <c r="M68" s="168"/>
      <c r="N68" s="98"/>
      <c r="O68" s="98"/>
      <c r="P68" s="99"/>
      <c r="Q68" s="100"/>
      <c r="R68" s="101"/>
      <c r="S68" s="101"/>
      <c r="T68" s="101"/>
    </row>
    <row r="69" spans="1:20" s="102" customFormat="1" ht="15.75">
      <c r="A69" s="93"/>
      <c r="B69" s="134"/>
      <c r="C69" s="134"/>
      <c r="D69" s="134"/>
      <c r="E69" s="95"/>
      <c r="F69" s="115"/>
      <c r="G69" s="151" t="s">
        <v>498</v>
      </c>
      <c r="H69" s="189" t="s">
        <v>499</v>
      </c>
      <c r="I69" s="45">
        <v>248040</v>
      </c>
      <c r="J69" s="152">
        <v>248029</v>
      </c>
      <c r="K69" s="224">
        <f t="shared" si="6"/>
        <v>-11</v>
      </c>
      <c r="L69" s="268">
        <f t="shared" si="7"/>
        <v>99.99556523141429</v>
      </c>
      <c r="M69" s="168"/>
      <c r="N69" s="98"/>
      <c r="O69" s="98"/>
      <c r="P69" s="99"/>
      <c r="Q69" s="100"/>
      <c r="R69" s="101"/>
      <c r="S69" s="101"/>
      <c r="T69" s="101"/>
    </row>
    <row r="70" spans="1:20" s="102" customFormat="1" ht="15.75">
      <c r="A70" s="93"/>
      <c r="B70" s="134"/>
      <c r="C70" s="134"/>
      <c r="D70" s="134"/>
      <c r="E70" s="95"/>
      <c r="F70" s="115"/>
      <c r="G70" s="46" t="s">
        <v>85</v>
      </c>
      <c r="H70" s="165" t="s">
        <v>86</v>
      </c>
      <c r="I70" s="45">
        <v>8640512</v>
      </c>
      <c r="J70" s="181">
        <v>8231647</v>
      </c>
      <c r="K70" s="224">
        <f t="shared" si="6"/>
        <v>-408865</v>
      </c>
      <c r="L70" s="268">
        <f t="shared" si="7"/>
        <v>95.2680466157561</v>
      </c>
      <c r="M70" s="168"/>
      <c r="N70" s="98"/>
      <c r="O70" s="98"/>
      <c r="P70" s="99"/>
      <c r="Q70" s="100"/>
      <c r="R70" s="101"/>
      <c r="S70" s="101"/>
      <c r="T70" s="101"/>
    </row>
    <row r="71" spans="1:20" s="102" customFormat="1" ht="15.75">
      <c r="A71" s="93"/>
      <c r="B71" s="134"/>
      <c r="C71" s="134"/>
      <c r="D71" s="134"/>
      <c r="E71" s="95"/>
      <c r="F71" s="115"/>
      <c r="G71" s="151" t="s">
        <v>75</v>
      </c>
      <c r="H71" s="189" t="s">
        <v>723</v>
      </c>
      <c r="I71" s="45">
        <v>44461146</v>
      </c>
      <c r="J71" s="181">
        <v>44461146</v>
      </c>
      <c r="K71" s="224">
        <f t="shared" si="6"/>
        <v>0</v>
      </c>
      <c r="L71" s="268">
        <f t="shared" si="7"/>
        <v>100</v>
      </c>
      <c r="M71" s="168"/>
      <c r="N71" s="98"/>
      <c r="O71" s="98"/>
      <c r="P71" s="99"/>
      <c r="Q71" s="100"/>
      <c r="R71" s="101"/>
      <c r="S71" s="101"/>
      <c r="T71" s="101"/>
    </row>
    <row r="72" spans="1:20" s="102" customFormat="1" ht="15.75">
      <c r="A72" s="93"/>
      <c r="B72" s="134"/>
      <c r="C72" s="134"/>
      <c r="D72" s="134"/>
      <c r="E72" s="95"/>
      <c r="F72" s="115"/>
      <c r="G72" s="46" t="s">
        <v>87</v>
      </c>
      <c r="H72" s="165" t="s">
        <v>88</v>
      </c>
      <c r="I72" s="45">
        <v>2070000</v>
      </c>
      <c r="J72" s="181">
        <v>2069735</v>
      </c>
      <c r="K72" s="224">
        <f t="shared" si="6"/>
        <v>-265</v>
      </c>
      <c r="L72" s="268">
        <f t="shared" si="7"/>
        <v>99.98719806763286</v>
      </c>
      <c r="M72" s="168"/>
      <c r="N72" s="98"/>
      <c r="O72" s="98"/>
      <c r="P72" s="99"/>
      <c r="Q72" s="100"/>
      <c r="R72" s="101"/>
      <c r="S72" s="101"/>
      <c r="T72" s="101"/>
    </row>
    <row r="73" spans="1:20" s="102" customFormat="1" ht="15.75">
      <c r="A73" s="93"/>
      <c r="B73" s="134"/>
      <c r="C73" s="134"/>
      <c r="D73" s="134"/>
      <c r="E73" s="95"/>
      <c r="F73" s="115"/>
      <c r="G73" s="151" t="s">
        <v>500</v>
      </c>
      <c r="H73" s="189" t="s">
        <v>501</v>
      </c>
      <c r="I73" s="45">
        <v>11224912</v>
      </c>
      <c r="J73" s="45">
        <v>11224912</v>
      </c>
      <c r="K73" s="224">
        <f t="shared" si="6"/>
        <v>0</v>
      </c>
      <c r="L73" s="268">
        <f t="shared" si="7"/>
        <v>100</v>
      </c>
      <c r="M73" s="168"/>
      <c r="N73" s="98"/>
      <c r="O73" s="98"/>
      <c r="P73" s="99"/>
      <c r="Q73" s="100"/>
      <c r="R73" s="101"/>
      <c r="S73" s="101"/>
      <c r="T73" s="101"/>
    </row>
    <row r="74" spans="1:20" s="102" customFormat="1" ht="15.75">
      <c r="A74" s="93"/>
      <c r="B74" s="134"/>
      <c r="C74" s="134"/>
      <c r="D74" s="134"/>
      <c r="E74" s="95"/>
      <c r="F74" s="115"/>
      <c r="G74" s="151" t="s">
        <v>502</v>
      </c>
      <c r="H74" s="189" t="s">
        <v>37</v>
      </c>
      <c r="I74" s="45">
        <v>1000</v>
      </c>
      <c r="J74" s="45">
        <v>1000</v>
      </c>
      <c r="K74" s="224">
        <f t="shared" si="6"/>
        <v>0</v>
      </c>
      <c r="L74" s="268">
        <f t="shared" si="7"/>
        <v>100</v>
      </c>
      <c r="M74" s="168"/>
      <c r="N74" s="98"/>
      <c r="O74" s="98"/>
      <c r="P74" s="99"/>
      <c r="Q74" s="100"/>
      <c r="R74" s="101"/>
      <c r="S74" s="101"/>
      <c r="T74" s="101"/>
    </row>
    <row r="75" spans="1:20" s="102" customFormat="1" ht="15.75">
      <c r="A75" s="93"/>
      <c r="B75" s="134"/>
      <c r="C75" s="134"/>
      <c r="D75" s="134"/>
      <c r="E75" s="95"/>
      <c r="F75" s="115"/>
      <c r="G75" s="151" t="s">
        <v>76</v>
      </c>
      <c r="H75" s="189" t="s">
        <v>77</v>
      </c>
      <c r="I75" s="45">
        <v>11278003</v>
      </c>
      <c r="J75" s="181">
        <v>10757016</v>
      </c>
      <c r="K75" s="224">
        <f t="shared" si="6"/>
        <v>-520987</v>
      </c>
      <c r="L75" s="268">
        <f t="shared" si="7"/>
        <v>95.38050309083975</v>
      </c>
      <c r="M75" s="168"/>
      <c r="N75" s="98"/>
      <c r="O75" s="98"/>
      <c r="P75" s="99"/>
      <c r="Q75" s="100"/>
      <c r="R75" s="101"/>
      <c r="S75" s="101"/>
      <c r="T75" s="101"/>
    </row>
    <row r="76" spans="1:20" s="102" customFormat="1" ht="15.75">
      <c r="A76" s="93"/>
      <c r="B76" s="134"/>
      <c r="C76" s="134"/>
      <c r="D76" s="134"/>
      <c r="E76" s="95"/>
      <c r="F76" s="115"/>
      <c r="G76" s="151" t="s">
        <v>589</v>
      </c>
      <c r="H76" s="189" t="s">
        <v>590</v>
      </c>
      <c r="I76" s="45">
        <v>3499997</v>
      </c>
      <c r="J76" s="45">
        <v>3499997</v>
      </c>
      <c r="K76" s="224">
        <f t="shared" si="6"/>
        <v>0</v>
      </c>
      <c r="L76" s="268">
        <f t="shared" si="7"/>
        <v>100</v>
      </c>
      <c r="M76" s="168"/>
      <c r="N76" s="98"/>
      <c r="O76" s="98"/>
      <c r="P76" s="99"/>
      <c r="Q76" s="100"/>
      <c r="R76" s="101"/>
      <c r="S76" s="101"/>
      <c r="T76" s="101"/>
    </row>
    <row r="77" spans="1:20" s="102" customFormat="1" ht="14.25" customHeight="1">
      <c r="A77" s="93"/>
      <c r="B77" s="134"/>
      <c r="C77" s="134"/>
      <c r="D77" s="134"/>
      <c r="E77" s="95"/>
      <c r="F77" s="115"/>
      <c r="G77" s="151" t="s">
        <v>78</v>
      </c>
      <c r="H77" s="189" t="s">
        <v>79</v>
      </c>
      <c r="I77" s="45">
        <v>12500000</v>
      </c>
      <c r="J77" s="181">
        <v>9859398</v>
      </c>
      <c r="K77" s="224">
        <f t="shared" si="6"/>
        <v>-2640602</v>
      </c>
      <c r="L77" s="268">
        <f t="shared" si="7"/>
        <v>78.875184</v>
      </c>
      <c r="M77" s="168"/>
      <c r="N77" s="98"/>
      <c r="O77" s="98"/>
      <c r="P77" s="99"/>
      <c r="Q77" s="100"/>
      <c r="R77" s="101"/>
      <c r="S77" s="101"/>
      <c r="T77" s="101"/>
    </row>
    <row r="78" spans="1:20" s="102" customFormat="1" ht="14.25" customHeight="1">
      <c r="A78" s="196"/>
      <c r="B78" s="204"/>
      <c r="C78" s="204"/>
      <c r="D78" s="204"/>
      <c r="E78" s="205"/>
      <c r="F78" s="206"/>
      <c r="G78" s="151" t="s">
        <v>80</v>
      </c>
      <c r="H78" s="189" t="s">
        <v>81</v>
      </c>
      <c r="I78" s="45">
        <v>11405374</v>
      </c>
      <c r="J78" s="181">
        <v>11396191</v>
      </c>
      <c r="K78" s="224">
        <f t="shared" si="6"/>
        <v>-9183</v>
      </c>
      <c r="L78" s="268">
        <f t="shared" si="7"/>
        <v>99.91948532332215</v>
      </c>
      <c r="M78" s="207"/>
      <c r="N78" s="208"/>
      <c r="O78" s="208"/>
      <c r="P78" s="209"/>
      <c r="Q78" s="210"/>
      <c r="R78" s="101"/>
      <c r="S78" s="101"/>
      <c r="T78" s="101"/>
    </row>
    <row r="79" spans="1:20" s="114" customFormat="1" ht="15.75">
      <c r="A79" s="106"/>
      <c r="B79" s="107"/>
      <c r="C79" s="107"/>
      <c r="D79" s="107"/>
      <c r="E79" s="108"/>
      <c r="F79" s="109"/>
      <c r="G79" s="231" t="s">
        <v>606</v>
      </c>
      <c r="H79" s="232"/>
      <c r="I79" s="232"/>
      <c r="J79" s="232"/>
      <c r="K79" s="232"/>
      <c r="L79" s="233"/>
      <c r="M79" s="8"/>
      <c r="N79" s="110"/>
      <c r="O79" s="110"/>
      <c r="P79" s="111"/>
      <c r="Q79" s="112"/>
      <c r="R79" s="113"/>
      <c r="S79" s="113"/>
      <c r="T79" s="113"/>
    </row>
    <row r="80" spans="1:20" s="114" customFormat="1" ht="15.75">
      <c r="A80" s="106"/>
      <c r="B80" s="107"/>
      <c r="C80" s="107"/>
      <c r="D80" s="107"/>
      <c r="E80" s="108"/>
      <c r="F80" s="109"/>
      <c r="G80" s="228" t="s">
        <v>711</v>
      </c>
      <c r="H80" s="237"/>
      <c r="I80" s="237"/>
      <c r="J80" s="237"/>
      <c r="K80" s="237"/>
      <c r="L80" s="238"/>
      <c r="M80" s="8"/>
      <c r="N80" s="110"/>
      <c r="O80" s="110"/>
      <c r="P80" s="111"/>
      <c r="Q80" s="112"/>
      <c r="R80" s="113"/>
      <c r="S80" s="113"/>
      <c r="T80" s="113"/>
    </row>
    <row r="81" spans="1:20" s="102" customFormat="1" ht="29.25" customHeight="1">
      <c r="A81" s="93"/>
      <c r="B81" s="94"/>
      <c r="C81" s="94"/>
      <c r="D81" s="94"/>
      <c r="E81" s="95"/>
      <c r="F81" s="115"/>
      <c r="G81" s="192" t="s">
        <v>558</v>
      </c>
      <c r="H81" s="8" t="s">
        <v>102</v>
      </c>
      <c r="I81" s="193">
        <v>243707400</v>
      </c>
      <c r="J81" s="193">
        <v>243486196</v>
      </c>
      <c r="K81" s="227">
        <f>J81-I81</f>
        <v>-221204</v>
      </c>
      <c r="L81" s="269">
        <f>J81/I81*100</f>
        <v>99.90923377788282</v>
      </c>
      <c r="M81" s="166"/>
      <c r="N81" s="98"/>
      <c r="O81" s="98"/>
      <c r="P81" s="99"/>
      <c r="Q81" s="100"/>
      <c r="R81" s="101"/>
      <c r="S81" s="101"/>
      <c r="T81" s="101"/>
    </row>
    <row r="82" spans="1:20" s="102" customFormat="1" ht="15.75" customHeight="1">
      <c r="A82" s="93"/>
      <c r="B82" s="94"/>
      <c r="C82" s="94"/>
      <c r="D82" s="94"/>
      <c r="E82" s="95"/>
      <c r="F82" s="115"/>
      <c r="G82" s="192" t="s">
        <v>89</v>
      </c>
      <c r="H82" s="165" t="s">
        <v>90</v>
      </c>
      <c r="I82" s="193">
        <v>94247612</v>
      </c>
      <c r="J82" s="193">
        <v>94247497</v>
      </c>
      <c r="K82" s="227">
        <f aca="true" t="shared" si="8" ref="K82:K97">J82-I82</f>
        <v>-115</v>
      </c>
      <c r="L82" s="269">
        <f aca="true" t="shared" si="9" ref="L82:L97">J82/I82*100</f>
        <v>99.9998779809933</v>
      </c>
      <c r="M82" s="166"/>
      <c r="N82" s="98"/>
      <c r="O82" s="98"/>
      <c r="P82" s="99"/>
      <c r="Q82" s="100"/>
      <c r="R82" s="101"/>
      <c r="S82" s="101"/>
      <c r="T82" s="101"/>
    </row>
    <row r="83" spans="1:20" s="102" customFormat="1" ht="15.75">
      <c r="A83" s="93"/>
      <c r="B83" s="94"/>
      <c r="C83" s="94"/>
      <c r="D83" s="94"/>
      <c r="E83" s="95"/>
      <c r="F83" s="115"/>
      <c r="G83" s="192" t="s">
        <v>91</v>
      </c>
      <c r="H83" s="165" t="s">
        <v>92</v>
      </c>
      <c r="I83" s="193">
        <v>958424500</v>
      </c>
      <c r="J83" s="193">
        <v>907812490</v>
      </c>
      <c r="K83" s="227">
        <f t="shared" si="8"/>
        <v>-50612010</v>
      </c>
      <c r="L83" s="269">
        <f t="shared" si="9"/>
        <v>94.71924914273373</v>
      </c>
      <c r="M83" s="175"/>
      <c r="N83" s="98"/>
      <c r="O83" s="98"/>
      <c r="P83" s="99"/>
      <c r="Q83" s="100"/>
      <c r="R83" s="101"/>
      <c r="S83" s="101"/>
      <c r="T83" s="101"/>
    </row>
    <row r="84" spans="1:20" s="92" customFormat="1" ht="16.5" customHeight="1">
      <c r="A84" s="84"/>
      <c r="B84" s="103"/>
      <c r="C84" s="103"/>
      <c r="D84" s="103"/>
      <c r="E84" s="86"/>
      <c r="F84" s="87"/>
      <c r="G84" s="192" t="s">
        <v>93</v>
      </c>
      <c r="H84" s="165" t="s">
        <v>703</v>
      </c>
      <c r="I84" s="193">
        <v>288894300</v>
      </c>
      <c r="J84" s="193">
        <v>286808315</v>
      </c>
      <c r="K84" s="227">
        <f t="shared" si="8"/>
        <v>-2085985</v>
      </c>
      <c r="L84" s="269">
        <f t="shared" si="9"/>
        <v>99.27794179393639</v>
      </c>
      <c r="M84" s="162"/>
      <c r="N84" s="88"/>
      <c r="O84" s="88"/>
      <c r="P84" s="89"/>
      <c r="Q84" s="90"/>
      <c r="R84" s="91"/>
      <c r="S84" s="91"/>
      <c r="T84" s="91"/>
    </row>
    <row r="85" spans="1:20" s="92" customFormat="1" ht="16.5" customHeight="1">
      <c r="A85" s="84"/>
      <c r="B85" s="103"/>
      <c r="C85" s="103"/>
      <c r="D85" s="103"/>
      <c r="E85" s="86"/>
      <c r="F85" s="87"/>
      <c r="G85" s="192" t="s">
        <v>121</v>
      </c>
      <c r="H85" s="8" t="s">
        <v>122</v>
      </c>
      <c r="I85" s="193">
        <v>874106303</v>
      </c>
      <c r="J85" s="193">
        <v>874106303</v>
      </c>
      <c r="K85" s="227">
        <f t="shared" si="8"/>
        <v>0</v>
      </c>
      <c r="L85" s="269">
        <f t="shared" si="9"/>
        <v>100</v>
      </c>
      <c r="M85" s="44"/>
      <c r="N85" s="88"/>
      <c r="O85" s="88"/>
      <c r="P85" s="89"/>
      <c r="Q85" s="90"/>
      <c r="R85" s="91"/>
      <c r="S85" s="91"/>
      <c r="T85" s="91"/>
    </row>
    <row r="86" spans="1:20" s="92" customFormat="1" ht="15.75">
      <c r="A86" s="84"/>
      <c r="B86" s="103"/>
      <c r="C86" s="103"/>
      <c r="D86" s="103"/>
      <c r="E86" s="86"/>
      <c r="F86" s="87"/>
      <c r="G86" s="192" t="s">
        <v>97</v>
      </c>
      <c r="H86" s="8" t="s">
        <v>96</v>
      </c>
      <c r="I86" s="193">
        <v>655679000</v>
      </c>
      <c r="J86" s="193">
        <v>646814271</v>
      </c>
      <c r="K86" s="227">
        <f t="shared" si="8"/>
        <v>-8864729</v>
      </c>
      <c r="L86" s="269">
        <f t="shared" si="9"/>
        <v>98.64800779039744</v>
      </c>
      <c r="M86" s="44"/>
      <c r="N86" s="88"/>
      <c r="O86" s="88"/>
      <c r="P86" s="89"/>
      <c r="Q86" s="90"/>
      <c r="R86" s="91"/>
      <c r="S86" s="91"/>
      <c r="T86" s="91"/>
    </row>
    <row r="87" spans="1:20" s="92" customFormat="1" ht="15.75">
      <c r="A87" s="84"/>
      <c r="B87" s="103"/>
      <c r="C87" s="103"/>
      <c r="D87" s="103"/>
      <c r="E87" s="86"/>
      <c r="F87" s="87"/>
      <c r="G87" s="192" t="s">
        <v>98</v>
      </c>
      <c r="H87" s="8" t="s">
        <v>99</v>
      </c>
      <c r="I87" s="193">
        <v>602682000</v>
      </c>
      <c r="J87" s="193">
        <v>602182617</v>
      </c>
      <c r="K87" s="227">
        <f t="shared" si="8"/>
        <v>-499383</v>
      </c>
      <c r="L87" s="269">
        <f t="shared" si="9"/>
        <v>99.91713988471533</v>
      </c>
      <c r="M87" s="44"/>
      <c r="N87" s="88"/>
      <c r="O87" s="88"/>
      <c r="P87" s="89"/>
      <c r="Q87" s="90"/>
      <c r="R87" s="91"/>
      <c r="S87" s="91"/>
      <c r="T87" s="91"/>
    </row>
    <row r="88" spans="1:20" s="92" customFormat="1" ht="15">
      <c r="A88" s="84"/>
      <c r="B88" s="103"/>
      <c r="C88" s="103"/>
      <c r="D88" s="103"/>
      <c r="E88" s="86"/>
      <c r="F88" s="87"/>
      <c r="G88" s="192" t="s">
        <v>100</v>
      </c>
      <c r="H88" s="165" t="s">
        <v>101</v>
      </c>
      <c r="I88" s="193">
        <v>414914641</v>
      </c>
      <c r="J88" s="194">
        <v>402783253</v>
      </c>
      <c r="K88" s="227">
        <f t="shared" si="8"/>
        <v>-12131388</v>
      </c>
      <c r="L88" s="269">
        <f t="shared" si="9"/>
        <v>97.07617259040035</v>
      </c>
      <c r="M88" s="45"/>
      <c r="N88" s="179"/>
      <c r="O88" s="164">
        <v>948</v>
      </c>
      <c r="P88" s="89"/>
      <c r="Q88" s="90"/>
      <c r="R88" s="91"/>
      <c r="S88" s="91"/>
      <c r="T88" s="91"/>
    </row>
    <row r="89" spans="1:20" s="92" customFormat="1" ht="15.75">
      <c r="A89" s="84"/>
      <c r="B89" s="103"/>
      <c r="C89" s="103"/>
      <c r="D89" s="103"/>
      <c r="E89" s="86"/>
      <c r="F89" s="87"/>
      <c r="G89" s="192" t="s">
        <v>104</v>
      </c>
      <c r="H89" s="8" t="s">
        <v>103</v>
      </c>
      <c r="I89" s="193">
        <v>1419519287</v>
      </c>
      <c r="J89" s="193">
        <v>1392448961</v>
      </c>
      <c r="K89" s="227">
        <f t="shared" si="8"/>
        <v>-27070326</v>
      </c>
      <c r="L89" s="269">
        <f t="shared" si="9"/>
        <v>98.09299343461474</v>
      </c>
      <c r="M89" s="45"/>
      <c r="N89" s="179"/>
      <c r="O89" s="164"/>
      <c r="P89" s="89"/>
      <c r="Q89" s="90"/>
      <c r="R89" s="91"/>
      <c r="S89" s="91"/>
      <c r="T89" s="91"/>
    </row>
    <row r="90" spans="1:20" s="92" customFormat="1" ht="15.75">
      <c r="A90" s="84"/>
      <c r="B90" s="103"/>
      <c r="C90" s="103"/>
      <c r="D90" s="103"/>
      <c r="E90" s="86"/>
      <c r="F90" s="87"/>
      <c r="G90" s="192" t="s">
        <v>105</v>
      </c>
      <c r="H90" s="8" t="s">
        <v>106</v>
      </c>
      <c r="I90" s="193">
        <v>1104517043</v>
      </c>
      <c r="J90" s="193">
        <v>1104374161</v>
      </c>
      <c r="K90" s="227">
        <f t="shared" si="8"/>
        <v>-142882</v>
      </c>
      <c r="L90" s="269">
        <f t="shared" si="9"/>
        <v>99.98706384832126</v>
      </c>
      <c r="M90" s="45"/>
      <c r="N90" s="179"/>
      <c r="O90" s="164"/>
      <c r="P90" s="89"/>
      <c r="Q90" s="90"/>
      <c r="R90" s="91"/>
      <c r="S90" s="91"/>
      <c r="T90" s="91"/>
    </row>
    <row r="91" spans="1:20" s="92" customFormat="1" ht="15.75">
      <c r="A91" s="84"/>
      <c r="B91" s="103"/>
      <c r="C91" s="103"/>
      <c r="D91" s="103"/>
      <c r="E91" s="86"/>
      <c r="F91" s="87"/>
      <c r="G91" s="192" t="s">
        <v>107</v>
      </c>
      <c r="H91" s="8" t="s">
        <v>108</v>
      </c>
      <c r="I91" s="193">
        <v>799182628</v>
      </c>
      <c r="J91" s="193">
        <v>798083677</v>
      </c>
      <c r="K91" s="227">
        <f t="shared" si="8"/>
        <v>-1098951</v>
      </c>
      <c r="L91" s="269">
        <f t="shared" si="9"/>
        <v>99.86249062961363</v>
      </c>
      <c r="M91" s="45"/>
      <c r="N91" s="179"/>
      <c r="O91" s="164"/>
      <c r="P91" s="89"/>
      <c r="Q91" s="90"/>
      <c r="R91" s="91"/>
      <c r="S91" s="91"/>
      <c r="T91" s="91"/>
    </row>
    <row r="92" spans="1:20" s="92" customFormat="1" ht="15.75">
      <c r="A92" s="84"/>
      <c r="B92" s="103"/>
      <c r="C92" s="103"/>
      <c r="D92" s="103"/>
      <c r="E92" s="86"/>
      <c r="F92" s="87"/>
      <c r="G92" s="192" t="s">
        <v>109</v>
      </c>
      <c r="H92" s="8" t="s">
        <v>110</v>
      </c>
      <c r="I92" s="193">
        <v>193068921</v>
      </c>
      <c r="J92" s="193">
        <v>192997515</v>
      </c>
      <c r="K92" s="227">
        <f t="shared" si="8"/>
        <v>-71406</v>
      </c>
      <c r="L92" s="269">
        <f t="shared" si="9"/>
        <v>99.96301527991655</v>
      </c>
      <c r="M92" s="45"/>
      <c r="N92" s="179"/>
      <c r="O92" s="164"/>
      <c r="P92" s="89"/>
      <c r="Q92" s="90"/>
      <c r="R92" s="91"/>
      <c r="S92" s="91"/>
      <c r="T92" s="91"/>
    </row>
    <row r="93" spans="1:20" s="92" customFormat="1" ht="15.75">
      <c r="A93" s="84"/>
      <c r="B93" s="103"/>
      <c r="C93" s="103"/>
      <c r="D93" s="103"/>
      <c r="E93" s="86"/>
      <c r="F93" s="87"/>
      <c r="G93" s="192" t="s">
        <v>111</v>
      </c>
      <c r="H93" s="8" t="s">
        <v>112</v>
      </c>
      <c r="I93" s="193">
        <v>74743000</v>
      </c>
      <c r="J93" s="193">
        <v>74501004</v>
      </c>
      <c r="K93" s="227">
        <f t="shared" si="8"/>
        <v>-241996</v>
      </c>
      <c r="L93" s="269">
        <f t="shared" si="9"/>
        <v>99.67622921210013</v>
      </c>
      <c r="M93" s="45"/>
      <c r="N93" s="179"/>
      <c r="O93" s="164"/>
      <c r="P93" s="89"/>
      <c r="Q93" s="90"/>
      <c r="R93" s="91"/>
      <c r="S93" s="91"/>
      <c r="T93" s="91"/>
    </row>
    <row r="94" spans="1:20" s="92" customFormat="1" ht="15.75">
      <c r="A94" s="84"/>
      <c r="B94" s="103"/>
      <c r="C94" s="103"/>
      <c r="D94" s="103"/>
      <c r="E94" s="86"/>
      <c r="F94" s="87"/>
      <c r="G94" s="192" t="s">
        <v>113</v>
      </c>
      <c r="H94" s="8" t="s">
        <v>114</v>
      </c>
      <c r="I94" s="193">
        <v>85366203</v>
      </c>
      <c r="J94" s="193">
        <v>85212929</v>
      </c>
      <c r="K94" s="227">
        <f t="shared" si="8"/>
        <v>-153274</v>
      </c>
      <c r="L94" s="269">
        <f t="shared" si="9"/>
        <v>99.82045119190788</v>
      </c>
      <c r="M94" s="45"/>
      <c r="N94" s="179"/>
      <c r="O94" s="164"/>
      <c r="P94" s="89"/>
      <c r="Q94" s="90"/>
      <c r="R94" s="91"/>
      <c r="S94" s="91"/>
      <c r="T94" s="91"/>
    </row>
    <row r="95" spans="1:20" s="92" customFormat="1" ht="15.75">
      <c r="A95" s="84"/>
      <c r="B95" s="103"/>
      <c r="C95" s="103"/>
      <c r="D95" s="103"/>
      <c r="E95" s="86"/>
      <c r="F95" s="87"/>
      <c r="G95" s="192" t="s">
        <v>116</v>
      </c>
      <c r="H95" s="8" t="s">
        <v>115</v>
      </c>
      <c r="I95" s="193">
        <v>478805000</v>
      </c>
      <c r="J95" s="193">
        <v>478393601</v>
      </c>
      <c r="K95" s="227">
        <f t="shared" si="8"/>
        <v>-411399</v>
      </c>
      <c r="L95" s="269">
        <f t="shared" si="9"/>
        <v>99.91407796493354</v>
      </c>
      <c r="M95" s="45"/>
      <c r="N95" s="179"/>
      <c r="O95" s="164"/>
      <c r="P95" s="89"/>
      <c r="Q95" s="90"/>
      <c r="R95" s="91"/>
      <c r="S95" s="91"/>
      <c r="T95" s="91"/>
    </row>
    <row r="96" spans="1:20" s="92" customFormat="1" ht="30">
      <c r="A96" s="84"/>
      <c r="B96" s="103"/>
      <c r="C96" s="103"/>
      <c r="D96" s="103"/>
      <c r="E96" s="86"/>
      <c r="F96" s="87"/>
      <c r="G96" s="46" t="s">
        <v>684</v>
      </c>
      <c r="H96" s="165" t="s">
        <v>152</v>
      </c>
      <c r="I96" s="161">
        <v>77266400</v>
      </c>
      <c r="J96" s="161">
        <v>77194164</v>
      </c>
      <c r="K96" s="227">
        <f t="shared" si="8"/>
        <v>-72236</v>
      </c>
      <c r="L96" s="269">
        <f t="shared" si="9"/>
        <v>99.90651046250375</v>
      </c>
      <c r="M96" s="45"/>
      <c r="N96" s="179"/>
      <c r="O96" s="164"/>
      <c r="P96" s="89"/>
      <c r="Q96" s="90"/>
      <c r="R96" s="91"/>
      <c r="S96" s="91"/>
      <c r="T96" s="91"/>
    </row>
    <row r="97" spans="1:20" s="92" customFormat="1" ht="15">
      <c r="A97" s="84"/>
      <c r="B97" s="103"/>
      <c r="C97" s="103"/>
      <c r="D97" s="103"/>
      <c r="E97" s="86"/>
      <c r="F97" s="87"/>
      <c r="G97" s="46" t="s">
        <v>150</v>
      </c>
      <c r="H97" s="165" t="s">
        <v>151</v>
      </c>
      <c r="I97" s="161">
        <v>120009000</v>
      </c>
      <c r="J97" s="152">
        <v>119871878</v>
      </c>
      <c r="K97" s="227">
        <f t="shared" si="8"/>
        <v>-137122</v>
      </c>
      <c r="L97" s="269">
        <f t="shared" si="9"/>
        <v>99.88574023614896</v>
      </c>
      <c r="M97" s="45"/>
      <c r="N97" s="179"/>
      <c r="O97" s="164"/>
      <c r="P97" s="89"/>
      <c r="Q97" s="90"/>
      <c r="R97" s="91"/>
      <c r="S97" s="91"/>
      <c r="T97" s="91"/>
    </row>
    <row r="98" spans="1:20" s="92" customFormat="1" ht="15.75">
      <c r="A98" s="84"/>
      <c r="B98" s="103"/>
      <c r="C98" s="103"/>
      <c r="D98" s="103"/>
      <c r="E98" s="86"/>
      <c r="F98" s="87"/>
      <c r="G98" s="228" t="s">
        <v>710</v>
      </c>
      <c r="H98" s="229"/>
      <c r="I98" s="229"/>
      <c r="J98" s="229"/>
      <c r="K98" s="229"/>
      <c r="L98" s="230"/>
      <c r="M98" s="45"/>
      <c r="N98" s="179"/>
      <c r="O98" s="164"/>
      <c r="P98" s="89"/>
      <c r="Q98" s="90"/>
      <c r="R98" s="91"/>
      <c r="S98" s="91"/>
      <c r="T98" s="91"/>
    </row>
    <row r="99" spans="1:20" s="92" customFormat="1" ht="30">
      <c r="A99" s="84"/>
      <c r="B99" s="103"/>
      <c r="C99" s="103"/>
      <c r="D99" s="103"/>
      <c r="E99" s="86"/>
      <c r="F99" s="87"/>
      <c r="G99" s="192" t="s">
        <v>503</v>
      </c>
      <c r="H99" s="44" t="s">
        <v>504</v>
      </c>
      <c r="I99" s="193">
        <v>886129</v>
      </c>
      <c r="J99" s="193">
        <v>135589</v>
      </c>
      <c r="K99" s="227">
        <f>J99-I99</f>
        <v>-750540</v>
      </c>
      <c r="L99" s="269">
        <f>J99/I99*100</f>
        <v>15.301271033901385</v>
      </c>
      <c r="M99" s="45"/>
      <c r="N99" s="179"/>
      <c r="O99" s="164"/>
      <c r="P99" s="89"/>
      <c r="Q99" s="90"/>
      <c r="R99" s="91"/>
      <c r="S99" s="91"/>
      <c r="T99" s="91"/>
    </row>
    <row r="100" spans="1:20" s="92" customFormat="1" ht="15">
      <c r="A100" s="84"/>
      <c r="B100" s="103"/>
      <c r="C100" s="103"/>
      <c r="D100" s="103"/>
      <c r="E100" s="86"/>
      <c r="F100" s="87"/>
      <c r="G100" s="192" t="s">
        <v>126</v>
      </c>
      <c r="H100" s="44" t="s">
        <v>125</v>
      </c>
      <c r="I100" s="193">
        <v>241600</v>
      </c>
      <c r="J100" s="193">
        <v>237611</v>
      </c>
      <c r="K100" s="227">
        <f aca="true" t="shared" si="10" ref="K100:K127">J100-I100</f>
        <v>-3989</v>
      </c>
      <c r="L100" s="269">
        <f aca="true" t="shared" si="11" ref="L100:L127">J100/I100*100</f>
        <v>98.3489238410596</v>
      </c>
      <c r="M100" s="45"/>
      <c r="N100" s="179"/>
      <c r="O100" s="164"/>
      <c r="P100" s="89"/>
      <c r="Q100" s="90"/>
      <c r="R100" s="91"/>
      <c r="S100" s="91"/>
      <c r="T100" s="91"/>
    </row>
    <row r="101" spans="1:20" s="92" customFormat="1" ht="15.75">
      <c r="A101" s="84"/>
      <c r="B101" s="103"/>
      <c r="C101" s="103"/>
      <c r="D101" s="103"/>
      <c r="E101" s="86"/>
      <c r="F101" s="87"/>
      <c r="G101" s="192" t="s">
        <v>117</v>
      </c>
      <c r="H101" s="8" t="s">
        <v>118</v>
      </c>
      <c r="I101" s="193">
        <v>14398500</v>
      </c>
      <c r="J101" s="193">
        <v>5555977</v>
      </c>
      <c r="K101" s="227">
        <f t="shared" si="10"/>
        <v>-8842523</v>
      </c>
      <c r="L101" s="269">
        <f t="shared" si="11"/>
        <v>38.58719311039344</v>
      </c>
      <c r="M101" s="45"/>
      <c r="N101" s="179"/>
      <c r="O101" s="164"/>
      <c r="P101" s="89"/>
      <c r="Q101" s="90"/>
      <c r="R101" s="91"/>
      <c r="S101" s="91"/>
      <c r="T101" s="91"/>
    </row>
    <row r="102" spans="1:20" s="92" customFormat="1" ht="15.75">
      <c r="A102" s="84"/>
      <c r="B102" s="103"/>
      <c r="C102" s="103"/>
      <c r="D102" s="103"/>
      <c r="E102" s="86"/>
      <c r="F102" s="87"/>
      <c r="G102" s="192" t="s">
        <v>119</v>
      </c>
      <c r="H102" s="8" t="s">
        <v>120</v>
      </c>
      <c r="I102" s="193">
        <v>31679300</v>
      </c>
      <c r="J102" s="193">
        <v>31177265</v>
      </c>
      <c r="K102" s="227">
        <f t="shared" si="10"/>
        <v>-502035</v>
      </c>
      <c r="L102" s="269">
        <f t="shared" si="11"/>
        <v>98.41525854422288</v>
      </c>
      <c r="M102" s="45"/>
      <c r="N102" s="179"/>
      <c r="O102" s="164"/>
      <c r="P102" s="89"/>
      <c r="Q102" s="90"/>
      <c r="R102" s="91"/>
      <c r="S102" s="91"/>
      <c r="T102" s="91"/>
    </row>
    <row r="103" spans="1:20" s="92" customFormat="1" ht="15">
      <c r="A103" s="84"/>
      <c r="B103" s="103"/>
      <c r="C103" s="103"/>
      <c r="D103" s="103"/>
      <c r="E103" s="86"/>
      <c r="F103" s="87"/>
      <c r="G103" s="192" t="s">
        <v>505</v>
      </c>
      <c r="H103" s="44" t="s">
        <v>127</v>
      </c>
      <c r="I103" s="193">
        <v>205900</v>
      </c>
      <c r="J103" s="193">
        <v>2168</v>
      </c>
      <c r="K103" s="227">
        <f t="shared" si="10"/>
        <v>-203732</v>
      </c>
      <c r="L103" s="269">
        <f t="shared" si="11"/>
        <v>1.052938319572608</v>
      </c>
      <c r="M103" s="45"/>
      <c r="N103" s="179"/>
      <c r="O103" s="164"/>
      <c r="P103" s="89"/>
      <c r="Q103" s="90"/>
      <c r="R103" s="91"/>
      <c r="S103" s="91"/>
      <c r="T103" s="91"/>
    </row>
    <row r="104" spans="1:20" s="92" customFormat="1" ht="15">
      <c r="A104" s="84"/>
      <c r="B104" s="103"/>
      <c r="C104" s="103"/>
      <c r="D104" s="103"/>
      <c r="E104" s="86"/>
      <c r="F104" s="87"/>
      <c r="G104" s="192" t="s">
        <v>94</v>
      </c>
      <c r="H104" s="44" t="s">
        <v>95</v>
      </c>
      <c r="I104" s="193">
        <v>47233000</v>
      </c>
      <c r="J104" s="193">
        <v>46677657</v>
      </c>
      <c r="K104" s="227">
        <f t="shared" si="10"/>
        <v>-555343</v>
      </c>
      <c r="L104" s="269">
        <f t="shared" si="11"/>
        <v>98.82424787754324</v>
      </c>
      <c r="M104" s="45"/>
      <c r="N104" s="179"/>
      <c r="O104" s="164"/>
      <c r="P104" s="89"/>
      <c r="Q104" s="90"/>
      <c r="R104" s="91"/>
      <c r="S104" s="91"/>
      <c r="T104" s="91"/>
    </row>
    <row r="105" spans="1:20" s="92" customFormat="1" ht="15.75">
      <c r="A105" s="84"/>
      <c r="B105" s="103"/>
      <c r="C105" s="103"/>
      <c r="D105" s="103"/>
      <c r="E105" s="86"/>
      <c r="F105" s="87"/>
      <c r="G105" s="192" t="s">
        <v>128</v>
      </c>
      <c r="H105" s="8" t="s">
        <v>129</v>
      </c>
      <c r="I105" s="193">
        <v>3648560</v>
      </c>
      <c r="J105" s="195">
        <v>3645657</v>
      </c>
      <c r="K105" s="227">
        <f t="shared" si="10"/>
        <v>-2903</v>
      </c>
      <c r="L105" s="269">
        <f t="shared" si="11"/>
        <v>99.920434363146</v>
      </c>
      <c r="M105" s="45"/>
      <c r="N105" s="179"/>
      <c r="O105" s="164"/>
      <c r="P105" s="89"/>
      <c r="Q105" s="90"/>
      <c r="R105" s="91"/>
      <c r="S105" s="91"/>
      <c r="T105" s="91"/>
    </row>
    <row r="106" spans="1:20" s="92" customFormat="1" ht="15.75">
      <c r="A106" s="84"/>
      <c r="B106" s="103"/>
      <c r="C106" s="103"/>
      <c r="D106" s="103"/>
      <c r="E106" s="86"/>
      <c r="F106" s="87"/>
      <c r="G106" s="192" t="s">
        <v>130</v>
      </c>
      <c r="H106" s="8" t="s">
        <v>131</v>
      </c>
      <c r="I106" s="193">
        <v>2500</v>
      </c>
      <c r="J106" s="195">
        <v>0</v>
      </c>
      <c r="K106" s="227">
        <f t="shared" si="10"/>
        <v>-2500</v>
      </c>
      <c r="L106" s="269">
        <f t="shared" si="11"/>
        <v>0</v>
      </c>
      <c r="M106" s="45"/>
      <c r="N106" s="179"/>
      <c r="O106" s="164"/>
      <c r="P106" s="89"/>
      <c r="Q106" s="90"/>
      <c r="R106" s="91"/>
      <c r="S106" s="91"/>
      <c r="T106" s="91"/>
    </row>
    <row r="107" spans="1:20" s="92" customFormat="1" ht="15.75">
      <c r="A107" s="84"/>
      <c r="B107" s="103"/>
      <c r="C107" s="103"/>
      <c r="D107" s="103"/>
      <c r="E107" s="86"/>
      <c r="F107" s="87"/>
      <c r="G107" s="192" t="s">
        <v>132</v>
      </c>
      <c r="H107" s="8" t="s">
        <v>133</v>
      </c>
      <c r="I107" s="193">
        <v>276260</v>
      </c>
      <c r="J107" s="195">
        <v>275964</v>
      </c>
      <c r="K107" s="227">
        <f t="shared" si="10"/>
        <v>-296</v>
      </c>
      <c r="L107" s="269">
        <f t="shared" si="11"/>
        <v>99.89285455730109</v>
      </c>
      <c r="M107" s="45"/>
      <c r="N107" s="179"/>
      <c r="O107" s="164"/>
      <c r="P107" s="89"/>
      <c r="Q107" s="90"/>
      <c r="R107" s="91"/>
      <c r="S107" s="91"/>
      <c r="T107" s="91"/>
    </row>
    <row r="108" spans="1:20" s="92" customFormat="1" ht="15">
      <c r="A108" s="84"/>
      <c r="B108" s="103"/>
      <c r="C108" s="103"/>
      <c r="D108" s="103"/>
      <c r="E108" s="86"/>
      <c r="F108" s="87"/>
      <c r="G108" s="192" t="s">
        <v>124</v>
      </c>
      <c r="H108" s="44" t="s">
        <v>123</v>
      </c>
      <c r="I108" s="193">
        <v>14664828</v>
      </c>
      <c r="J108" s="195">
        <v>13685302</v>
      </c>
      <c r="K108" s="227">
        <f t="shared" si="10"/>
        <v>-979526</v>
      </c>
      <c r="L108" s="269">
        <f t="shared" si="11"/>
        <v>93.32057627951723</v>
      </c>
      <c r="M108" s="45"/>
      <c r="N108" s="179"/>
      <c r="O108" s="164"/>
      <c r="P108" s="89"/>
      <c r="Q108" s="90"/>
      <c r="R108" s="91"/>
      <c r="S108" s="91"/>
      <c r="T108" s="91"/>
    </row>
    <row r="109" spans="1:20" s="92" customFormat="1" ht="15">
      <c r="A109" s="84"/>
      <c r="B109" s="103"/>
      <c r="C109" s="103"/>
      <c r="D109" s="103"/>
      <c r="E109" s="86"/>
      <c r="F109" s="87"/>
      <c r="G109" s="192" t="s">
        <v>681</v>
      </c>
      <c r="H109" s="44" t="s">
        <v>682</v>
      </c>
      <c r="I109" s="195">
        <v>407650</v>
      </c>
      <c r="J109" s="195">
        <v>0</v>
      </c>
      <c r="K109" s="227">
        <f t="shared" si="10"/>
        <v>-407650</v>
      </c>
      <c r="L109" s="269">
        <f t="shared" si="11"/>
        <v>0</v>
      </c>
      <c r="M109" s="45"/>
      <c r="N109" s="179"/>
      <c r="O109" s="164"/>
      <c r="P109" s="89"/>
      <c r="Q109" s="90"/>
      <c r="R109" s="91"/>
      <c r="S109" s="91"/>
      <c r="T109" s="91"/>
    </row>
    <row r="110" spans="1:20" s="92" customFormat="1" ht="15.75">
      <c r="A110" s="84"/>
      <c r="B110" s="103"/>
      <c r="C110" s="103"/>
      <c r="D110" s="103"/>
      <c r="E110" s="86"/>
      <c r="F110" s="87"/>
      <c r="G110" s="192" t="s">
        <v>134</v>
      </c>
      <c r="H110" s="8" t="s">
        <v>135</v>
      </c>
      <c r="I110" s="193">
        <v>7231600</v>
      </c>
      <c r="J110" s="195">
        <v>7217676</v>
      </c>
      <c r="K110" s="227">
        <f t="shared" si="10"/>
        <v>-13924</v>
      </c>
      <c r="L110" s="269">
        <f t="shared" si="11"/>
        <v>99.80745616461087</v>
      </c>
      <c r="M110" s="45"/>
      <c r="N110" s="179"/>
      <c r="O110" s="164"/>
      <c r="P110" s="89"/>
      <c r="Q110" s="90"/>
      <c r="R110" s="91"/>
      <c r="S110" s="91"/>
      <c r="T110" s="91"/>
    </row>
    <row r="111" spans="1:20" s="92" customFormat="1" ht="15.75">
      <c r="A111" s="84"/>
      <c r="B111" s="103"/>
      <c r="C111" s="103"/>
      <c r="D111" s="103"/>
      <c r="E111" s="86"/>
      <c r="F111" s="87"/>
      <c r="G111" s="192" t="s">
        <v>136</v>
      </c>
      <c r="H111" s="8" t="s">
        <v>137</v>
      </c>
      <c r="I111" s="193">
        <v>553070</v>
      </c>
      <c r="J111" s="195">
        <v>550189</v>
      </c>
      <c r="K111" s="227">
        <f t="shared" si="10"/>
        <v>-2881</v>
      </c>
      <c r="L111" s="269">
        <f t="shared" si="11"/>
        <v>99.47908944618223</v>
      </c>
      <c r="M111" s="45"/>
      <c r="N111" s="179"/>
      <c r="O111" s="164"/>
      <c r="P111" s="89"/>
      <c r="Q111" s="90"/>
      <c r="R111" s="91"/>
      <c r="S111" s="91"/>
      <c r="T111" s="91"/>
    </row>
    <row r="112" spans="1:20" s="114" customFormat="1" ht="15.75">
      <c r="A112" s="106"/>
      <c r="B112" s="107"/>
      <c r="C112" s="107"/>
      <c r="D112" s="107"/>
      <c r="E112" s="108"/>
      <c r="F112" s="109"/>
      <c r="G112" s="192" t="s">
        <v>138</v>
      </c>
      <c r="H112" s="8" t="s">
        <v>139</v>
      </c>
      <c r="I112" s="193">
        <v>232500</v>
      </c>
      <c r="J112" s="195">
        <v>223500</v>
      </c>
      <c r="K112" s="227">
        <f t="shared" si="10"/>
        <v>-9000</v>
      </c>
      <c r="L112" s="269">
        <f t="shared" si="11"/>
        <v>96.12903225806451</v>
      </c>
      <c r="M112" s="8"/>
      <c r="N112" s="110"/>
      <c r="O112" s="110"/>
      <c r="P112" s="111"/>
      <c r="Q112" s="112"/>
      <c r="R112" s="113"/>
      <c r="S112" s="113"/>
      <c r="T112" s="113"/>
    </row>
    <row r="113" spans="1:20" s="114" customFormat="1" ht="30">
      <c r="A113" s="106"/>
      <c r="B113" s="107"/>
      <c r="C113" s="107"/>
      <c r="D113" s="107"/>
      <c r="E113" s="108"/>
      <c r="F113" s="109"/>
      <c r="G113" s="151" t="s">
        <v>683</v>
      </c>
      <c r="H113" s="189" t="s">
        <v>106</v>
      </c>
      <c r="I113" s="161">
        <v>4601000</v>
      </c>
      <c r="J113" s="161">
        <v>4601000</v>
      </c>
      <c r="K113" s="227">
        <f t="shared" si="10"/>
        <v>0</v>
      </c>
      <c r="L113" s="269">
        <f t="shared" si="11"/>
        <v>100</v>
      </c>
      <c r="M113" s="8"/>
      <c r="N113" s="110"/>
      <c r="O113" s="110"/>
      <c r="P113" s="111"/>
      <c r="Q113" s="112"/>
      <c r="R113" s="113"/>
      <c r="S113" s="113"/>
      <c r="T113" s="113"/>
    </row>
    <row r="114" spans="1:20" s="114" customFormat="1" ht="15.75">
      <c r="A114" s="106"/>
      <c r="B114" s="107"/>
      <c r="C114" s="107"/>
      <c r="D114" s="107"/>
      <c r="E114" s="108"/>
      <c r="F114" s="109"/>
      <c r="G114" s="46" t="s">
        <v>140</v>
      </c>
      <c r="H114" s="165" t="s">
        <v>141</v>
      </c>
      <c r="I114" s="45">
        <v>22060640</v>
      </c>
      <c r="J114" s="45">
        <v>22047576</v>
      </c>
      <c r="K114" s="227">
        <f t="shared" si="10"/>
        <v>-13064</v>
      </c>
      <c r="L114" s="269">
        <f t="shared" si="11"/>
        <v>99.94078140978684</v>
      </c>
      <c r="M114" s="166"/>
      <c r="N114" s="110"/>
      <c r="O114" s="110"/>
      <c r="P114" s="111"/>
      <c r="Q114" s="112"/>
      <c r="R114" s="113"/>
      <c r="S114" s="113"/>
      <c r="T114" s="113"/>
    </row>
    <row r="115" spans="1:20" s="102" customFormat="1" ht="15.75">
      <c r="A115" s="93"/>
      <c r="B115" s="94"/>
      <c r="C115" s="94"/>
      <c r="D115" s="94"/>
      <c r="E115" s="95"/>
      <c r="F115" s="96"/>
      <c r="G115" s="46" t="s">
        <v>144</v>
      </c>
      <c r="H115" s="165" t="s">
        <v>145</v>
      </c>
      <c r="I115" s="45">
        <v>3580000</v>
      </c>
      <c r="J115" s="74">
        <v>3551830</v>
      </c>
      <c r="K115" s="227">
        <f t="shared" si="10"/>
        <v>-28170</v>
      </c>
      <c r="L115" s="269">
        <f t="shared" si="11"/>
        <v>99.21312849162011</v>
      </c>
      <c r="M115" s="171"/>
      <c r="N115" s="97"/>
      <c r="O115" s="98"/>
      <c r="P115" s="99"/>
      <c r="Q115" s="100"/>
      <c r="R115" s="101"/>
      <c r="S115" s="101"/>
      <c r="T115" s="101"/>
    </row>
    <row r="116" spans="1:20" s="102" customFormat="1" ht="15.75">
      <c r="A116" s="93"/>
      <c r="B116" s="94"/>
      <c r="C116" s="94"/>
      <c r="D116" s="94"/>
      <c r="E116" s="95"/>
      <c r="F116" s="96"/>
      <c r="G116" s="151" t="s">
        <v>146</v>
      </c>
      <c r="H116" s="189" t="s">
        <v>147</v>
      </c>
      <c r="I116" s="161">
        <v>1000000</v>
      </c>
      <c r="J116" s="161">
        <v>999345</v>
      </c>
      <c r="K116" s="227">
        <f t="shared" si="10"/>
        <v>-655</v>
      </c>
      <c r="L116" s="269">
        <f t="shared" si="11"/>
        <v>99.9345</v>
      </c>
      <c r="M116" s="171"/>
      <c r="N116" s="97"/>
      <c r="O116" s="98"/>
      <c r="P116" s="99"/>
      <c r="Q116" s="100"/>
      <c r="R116" s="101"/>
      <c r="S116" s="101"/>
      <c r="T116" s="101"/>
    </row>
    <row r="117" spans="1:20" s="102" customFormat="1" ht="15">
      <c r="A117" s="93"/>
      <c r="B117" s="94"/>
      <c r="C117" s="94"/>
      <c r="D117" s="94"/>
      <c r="E117" s="95"/>
      <c r="F117" s="96"/>
      <c r="G117" s="151" t="s">
        <v>148</v>
      </c>
      <c r="H117" s="189" t="s">
        <v>149</v>
      </c>
      <c r="I117" s="161">
        <v>420000</v>
      </c>
      <c r="J117" s="161">
        <v>420000</v>
      </c>
      <c r="K117" s="227">
        <f t="shared" si="10"/>
        <v>0</v>
      </c>
      <c r="L117" s="269">
        <f t="shared" si="11"/>
        <v>100</v>
      </c>
      <c r="M117" s="150"/>
      <c r="N117" s="97"/>
      <c r="O117" s="98"/>
      <c r="P117" s="99"/>
      <c r="Q117" s="100"/>
      <c r="R117" s="101"/>
      <c r="S117" s="101"/>
      <c r="T117" s="101"/>
    </row>
    <row r="118" spans="1:20" s="102" customFormat="1" ht="15">
      <c r="A118" s="93"/>
      <c r="B118" s="94"/>
      <c r="C118" s="94"/>
      <c r="D118" s="94"/>
      <c r="E118" s="95"/>
      <c r="F118" s="96"/>
      <c r="G118" s="46" t="s">
        <v>142</v>
      </c>
      <c r="H118" s="165" t="s">
        <v>143</v>
      </c>
      <c r="I118" s="45">
        <v>27996956</v>
      </c>
      <c r="J118" s="152">
        <v>22100079</v>
      </c>
      <c r="K118" s="227">
        <f t="shared" si="10"/>
        <v>-5896877</v>
      </c>
      <c r="L118" s="269">
        <f t="shared" si="11"/>
        <v>78.93743519831227</v>
      </c>
      <c r="M118" s="150"/>
      <c r="N118" s="97"/>
      <c r="O118" s="98"/>
      <c r="P118" s="99"/>
      <c r="Q118" s="100"/>
      <c r="R118" s="101"/>
      <c r="S118" s="101"/>
      <c r="T118" s="101"/>
    </row>
    <row r="119" spans="1:20" s="102" customFormat="1" ht="15">
      <c r="A119" s="93"/>
      <c r="B119" s="94"/>
      <c r="C119" s="94"/>
      <c r="D119" s="94"/>
      <c r="E119" s="95"/>
      <c r="F119" s="96"/>
      <c r="G119" s="46" t="s">
        <v>665</v>
      </c>
      <c r="H119" s="165" t="s">
        <v>666</v>
      </c>
      <c r="I119" s="45">
        <v>2767500</v>
      </c>
      <c r="J119" s="152">
        <v>2767500</v>
      </c>
      <c r="K119" s="227">
        <f t="shared" si="10"/>
        <v>0</v>
      </c>
      <c r="L119" s="269">
        <f t="shared" si="11"/>
        <v>100</v>
      </c>
      <c r="M119" s="150"/>
      <c r="N119" s="97"/>
      <c r="O119" s="98"/>
      <c r="P119" s="99"/>
      <c r="Q119" s="100"/>
      <c r="R119" s="101"/>
      <c r="S119" s="101"/>
      <c r="T119" s="101"/>
    </row>
    <row r="120" spans="1:20" s="102" customFormat="1" ht="15">
      <c r="A120" s="93"/>
      <c r="B120" s="94"/>
      <c r="C120" s="94"/>
      <c r="D120" s="94"/>
      <c r="E120" s="95"/>
      <c r="F120" s="96"/>
      <c r="G120" s="46" t="s">
        <v>161</v>
      </c>
      <c r="H120" s="165" t="s">
        <v>162</v>
      </c>
      <c r="I120" s="45">
        <v>1622404</v>
      </c>
      <c r="J120" s="74">
        <v>1621245</v>
      </c>
      <c r="K120" s="227">
        <f t="shared" si="10"/>
        <v>-1159</v>
      </c>
      <c r="L120" s="269">
        <f t="shared" si="11"/>
        <v>99.92856279940138</v>
      </c>
      <c r="M120" s="150"/>
      <c r="N120" s="97"/>
      <c r="O120" s="98"/>
      <c r="P120" s="99"/>
      <c r="Q120" s="100"/>
      <c r="R120" s="101"/>
      <c r="S120" s="101"/>
      <c r="T120" s="101"/>
    </row>
    <row r="121" spans="1:20" s="102" customFormat="1" ht="15">
      <c r="A121" s="93"/>
      <c r="B121" s="94"/>
      <c r="C121" s="94"/>
      <c r="D121" s="94"/>
      <c r="E121" s="95"/>
      <c r="F121" s="96"/>
      <c r="G121" s="46" t="s">
        <v>163</v>
      </c>
      <c r="H121" s="165" t="s">
        <v>164</v>
      </c>
      <c r="I121" s="45">
        <v>4348000</v>
      </c>
      <c r="J121" s="45">
        <v>4231844</v>
      </c>
      <c r="K121" s="227">
        <f t="shared" si="10"/>
        <v>-116156</v>
      </c>
      <c r="L121" s="269">
        <f t="shared" si="11"/>
        <v>97.32851885924563</v>
      </c>
      <c r="M121" s="150"/>
      <c r="N121" s="97"/>
      <c r="O121" s="98"/>
      <c r="P121" s="99"/>
      <c r="Q121" s="100"/>
      <c r="R121" s="101"/>
      <c r="S121" s="101"/>
      <c r="T121" s="101"/>
    </row>
    <row r="122" spans="1:20" s="114" customFormat="1" ht="15.75">
      <c r="A122" s="106"/>
      <c r="B122" s="107"/>
      <c r="C122" s="107"/>
      <c r="D122" s="107"/>
      <c r="E122" s="108"/>
      <c r="F122" s="109"/>
      <c r="G122" s="192" t="s">
        <v>153</v>
      </c>
      <c r="H122" s="44" t="s">
        <v>154</v>
      </c>
      <c r="I122" s="161">
        <v>34935740</v>
      </c>
      <c r="J122" s="74">
        <v>34702309</v>
      </c>
      <c r="K122" s="227">
        <f t="shared" si="10"/>
        <v>-233431</v>
      </c>
      <c r="L122" s="269">
        <f t="shared" si="11"/>
        <v>99.33182752104292</v>
      </c>
      <c r="M122" s="167"/>
      <c r="N122" s="110"/>
      <c r="O122" s="110"/>
      <c r="P122" s="111"/>
      <c r="Q122" s="112"/>
      <c r="R122" s="113"/>
      <c r="S122" s="113"/>
      <c r="T122" s="113"/>
    </row>
    <row r="123" spans="1:20" s="102" customFormat="1" ht="15.75">
      <c r="A123" s="93"/>
      <c r="B123" s="94"/>
      <c r="C123" s="94"/>
      <c r="D123" s="94"/>
      <c r="E123" s="95"/>
      <c r="F123" s="115"/>
      <c r="G123" s="46" t="s">
        <v>155</v>
      </c>
      <c r="H123" s="165" t="s">
        <v>156</v>
      </c>
      <c r="I123" s="45">
        <v>13064000</v>
      </c>
      <c r="J123" s="45">
        <v>13059606</v>
      </c>
      <c r="K123" s="227">
        <f t="shared" si="10"/>
        <v>-4394</v>
      </c>
      <c r="L123" s="269">
        <f t="shared" si="11"/>
        <v>99.96636558481323</v>
      </c>
      <c r="M123" s="168"/>
      <c r="N123" s="98"/>
      <c r="O123" s="98"/>
      <c r="P123" s="99"/>
      <c r="Q123" s="100"/>
      <c r="R123" s="101"/>
      <c r="S123" s="101"/>
      <c r="T123" s="101"/>
    </row>
    <row r="124" spans="1:20" s="102" customFormat="1" ht="15.75">
      <c r="A124" s="93"/>
      <c r="B124" s="94"/>
      <c r="C124" s="94"/>
      <c r="D124" s="94"/>
      <c r="E124" s="95"/>
      <c r="F124" s="115"/>
      <c r="G124" s="46" t="s">
        <v>157</v>
      </c>
      <c r="H124" s="165" t="s">
        <v>158</v>
      </c>
      <c r="I124" s="45">
        <v>37470000</v>
      </c>
      <c r="J124" s="74">
        <v>37406612</v>
      </c>
      <c r="K124" s="227">
        <f t="shared" si="10"/>
        <v>-63388</v>
      </c>
      <c r="L124" s="269">
        <f t="shared" si="11"/>
        <v>99.8308299973312</v>
      </c>
      <c r="M124" s="168"/>
      <c r="N124" s="98"/>
      <c r="O124" s="98"/>
      <c r="P124" s="99"/>
      <c r="Q124" s="100"/>
      <c r="R124" s="101"/>
      <c r="S124" s="101"/>
      <c r="T124" s="101"/>
    </row>
    <row r="125" spans="1:20" s="92" customFormat="1" ht="15">
      <c r="A125" s="84"/>
      <c r="B125" s="103"/>
      <c r="C125" s="103"/>
      <c r="D125" s="103"/>
      <c r="E125" s="86"/>
      <c r="F125" s="87"/>
      <c r="G125" s="46" t="s">
        <v>165</v>
      </c>
      <c r="H125" s="165" t="s">
        <v>166</v>
      </c>
      <c r="I125" s="45">
        <v>650000</v>
      </c>
      <c r="J125" s="45">
        <v>650000</v>
      </c>
      <c r="K125" s="227">
        <f t="shared" si="10"/>
        <v>0</v>
      </c>
      <c r="L125" s="269">
        <f t="shared" si="11"/>
        <v>100</v>
      </c>
      <c r="M125" s="162"/>
      <c r="N125" s="88"/>
      <c r="O125" s="88"/>
      <c r="P125" s="89"/>
      <c r="Q125" s="90"/>
      <c r="R125" s="91"/>
      <c r="S125" s="91"/>
      <c r="T125" s="91"/>
    </row>
    <row r="126" spans="1:20" s="92" customFormat="1" ht="15">
      <c r="A126" s="84"/>
      <c r="B126" s="103"/>
      <c r="C126" s="103"/>
      <c r="D126" s="103"/>
      <c r="E126" s="86"/>
      <c r="F126" s="87"/>
      <c r="G126" s="46" t="s">
        <v>159</v>
      </c>
      <c r="H126" s="165" t="s">
        <v>160</v>
      </c>
      <c r="I126" s="45">
        <v>14848000</v>
      </c>
      <c r="J126" s="45">
        <v>14847840</v>
      </c>
      <c r="K126" s="227">
        <f t="shared" si="10"/>
        <v>-160</v>
      </c>
      <c r="L126" s="269">
        <f t="shared" si="11"/>
        <v>99.9989224137931</v>
      </c>
      <c r="M126" s="162"/>
      <c r="N126" s="88"/>
      <c r="O126" s="88"/>
      <c r="P126" s="89"/>
      <c r="Q126" s="90"/>
      <c r="R126" s="91"/>
      <c r="S126" s="91"/>
      <c r="T126" s="91"/>
    </row>
    <row r="127" spans="1:20" s="114" customFormat="1" ht="15.75">
      <c r="A127" s="106"/>
      <c r="B127" s="107"/>
      <c r="C127" s="107"/>
      <c r="D127" s="107"/>
      <c r="E127" s="108"/>
      <c r="F127" s="109"/>
      <c r="G127" s="46" t="s">
        <v>167</v>
      </c>
      <c r="H127" s="165" t="s">
        <v>168</v>
      </c>
      <c r="I127" s="45">
        <v>12104087</v>
      </c>
      <c r="J127" s="74">
        <v>12104087</v>
      </c>
      <c r="K127" s="227">
        <f t="shared" si="10"/>
        <v>0</v>
      </c>
      <c r="L127" s="269">
        <f t="shared" si="11"/>
        <v>100</v>
      </c>
      <c r="M127" s="8"/>
      <c r="N127" s="110"/>
      <c r="O127" s="110"/>
      <c r="P127" s="111"/>
      <c r="Q127" s="112"/>
      <c r="R127" s="113"/>
      <c r="S127" s="113"/>
      <c r="T127" s="113"/>
    </row>
    <row r="128" spans="1:20" ht="15.75" customHeight="1">
      <c r="A128" s="12"/>
      <c r="B128" s="11"/>
      <c r="C128" s="11">
        <v>404</v>
      </c>
      <c r="D128" s="11">
        <v>10100</v>
      </c>
      <c r="E128" s="10">
        <v>4</v>
      </c>
      <c r="F128" s="9">
        <v>4</v>
      </c>
      <c r="G128" s="231" t="s">
        <v>607</v>
      </c>
      <c r="H128" s="232"/>
      <c r="I128" s="232"/>
      <c r="J128" s="232"/>
      <c r="K128" s="232"/>
      <c r="L128" s="233"/>
      <c r="M128" s="71"/>
      <c r="N128" s="7">
        <v>0</v>
      </c>
      <c r="O128" s="7">
        <v>0</v>
      </c>
      <c r="P128" s="6">
        <v>0</v>
      </c>
      <c r="Q128" s="5"/>
      <c r="R128" s="3"/>
      <c r="S128" s="3"/>
      <c r="T128" s="3"/>
    </row>
    <row r="129" spans="1:20" s="102" customFormat="1" ht="15.75" customHeight="1">
      <c r="A129" s="93"/>
      <c r="B129" s="94"/>
      <c r="C129" s="94"/>
      <c r="D129" s="94"/>
      <c r="E129" s="95"/>
      <c r="F129" s="115"/>
      <c r="G129" s="228" t="s">
        <v>711</v>
      </c>
      <c r="H129" s="237"/>
      <c r="I129" s="237"/>
      <c r="J129" s="237"/>
      <c r="K129" s="237"/>
      <c r="L129" s="238"/>
      <c r="M129" s="166"/>
      <c r="N129" s="98"/>
      <c r="O129" s="98"/>
      <c r="P129" s="99"/>
      <c r="Q129" s="100"/>
      <c r="R129" s="101"/>
      <c r="S129" s="101"/>
      <c r="T129" s="101"/>
    </row>
    <row r="130" spans="1:20" s="92" customFormat="1" ht="30">
      <c r="A130" s="84"/>
      <c r="B130" s="103"/>
      <c r="C130" s="103"/>
      <c r="D130" s="103"/>
      <c r="E130" s="86"/>
      <c r="F130" s="87"/>
      <c r="G130" s="46" t="s">
        <v>591</v>
      </c>
      <c r="H130" s="165" t="s">
        <v>592</v>
      </c>
      <c r="I130" s="45">
        <v>183063868</v>
      </c>
      <c r="J130" s="74">
        <v>145234517</v>
      </c>
      <c r="K130" s="223">
        <f>J130-I130</f>
        <v>-37829351</v>
      </c>
      <c r="L130" s="265">
        <f>J130/I130*100</f>
        <v>79.3354355431843</v>
      </c>
      <c r="M130" s="44"/>
      <c r="N130" s="88"/>
      <c r="O130" s="88"/>
      <c r="P130" s="89"/>
      <c r="Q130" s="90"/>
      <c r="R130" s="91"/>
      <c r="S130" s="91"/>
      <c r="T130" s="91"/>
    </row>
    <row r="131" spans="1:20" s="114" customFormat="1" ht="15.75" customHeight="1">
      <c r="A131" s="106"/>
      <c r="B131" s="107"/>
      <c r="C131" s="107"/>
      <c r="D131" s="107"/>
      <c r="E131" s="108"/>
      <c r="F131" s="109"/>
      <c r="G131" s="228" t="s">
        <v>710</v>
      </c>
      <c r="H131" s="229"/>
      <c r="I131" s="229"/>
      <c r="J131" s="229"/>
      <c r="K131" s="229"/>
      <c r="L131" s="230"/>
      <c r="M131" s="167"/>
      <c r="N131" s="110"/>
      <c r="O131" s="110"/>
      <c r="P131" s="111"/>
      <c r="Q131" s="112"/>
      <c r="R131" s="113"/>
      <c r="S131" s="113"/>
      <c r="T131" s="113"/>
    </row>
    <row r="132" spans="1:20" s="114" customFormat="1" ht="16.5" customHeight="1">
      <c r="A132" s="106"/>
      <c r="B132" s="107"/>
      <c r="C132" s="107"/>
      <c r="D132" s="107"/>
      <c r="E132" s="108"/>
      <c r="F132" s="109"/>
      <c r="G132" s="46" t="s">
        <v>174</v>
      </c>
      <c r="H132" s="44" t="s">
        <v>173</v>
      </c>
      <c r="I132" s="45">
        <v>1457700</v>
      </c>
      <c r="J132" s="74">
        <v>48627</v>
      </c>
      <c r="K132" s="224">
        <f>J132-I132</f>
        <v>-1409073</v>
      </c>
      <c r="L132" s="266">
        <f>J132/I132*100</f>
        <v>3.3358715785140975</v>
      </c>
      <c r="M132" s="8"/>
      <c r="N132" s="110"/>
      <c r="O132" s="110"/>
      <c r="P132" s="111"/>
      <c r="Q132" s="112"/>
      <c r="R132" s="113"/>
      <c r="S132" s="113"/>
      <c r="T132" s="113"/>
    </row>
    <row r="133" spans="1:20" s="114" customFormat="1" ht="16.5" customHeight="1">
      <c r="A133" s="106"/>
      <c r="B133" s="107"/>
      <c r="C133" s="107"/>
      <c r="D133" s="107"/>
      <c r="E133" s="108"/>
      <c r="F133" s="109"/>
      <c r="G133" s="46" t="s">
        <v>175</v>
      </c>
      <c r="H133" s="165" t="s">
        <v>106</v>
      </c>
      <c r="I133" s="45">
        <v>18837000</v>
      </c>
      <c r="J133" s="45">
        <v>16066898</v>
      </c>
      <c r="K133" s="224">
        <f aca="true" t="shared" si="12" ref="K133:K139">J133-I133</f>
        <v>-2770102</v>
      </c>
      <c r="L133" s="266">
        <f aca="true" t="shared" si="13" ref="L133:L139">J133/I133*100</f>
        <v>85.2943568508786</v>
      </c>
      <c r="M133" s="174"/>
      <c r="N133" s="110"/>
      <c r="O133" s="110"/>
      <c r="P133" s="111"/>
      <c r="Q133" s="112"/>
      <c r="R133" s="113"/>
      <c r="S133" s="113"/>
      <c r="T133" s="113"/>
    </row>
    <row r="134" spans="1:20" s="114" customFormat="1" ht="15.75">
      <c r="A134" s="106"/>
      <c r="B134" s="107"/>
      <c r="C134" s="107"/>
      <c r="D134" s="107"/>
      <c r="E134" s="108"/>
      <c r="F134" s="109"/>
      <c r="G134" s="46" t="s">
        <v>176</v>
      </c>
      <c r="H134" s="165" t="s">
        <v>177</v>
      </c>
      <c r="I134" s="45">
        <v>46000</v>
      </c>
      <c r="J134" s="45">
        <v>45833</v>
      </c>
      <c r="K134" s="224">
        <f t="shared" si="12"/>
        <v>-167</v>
      </c>
      <c r="L134" s="266">
        <f t="shared" si="13"/>
        <v>99.63695652173912</v>
      </c>
      <c r="M134" s="167"/>
      <c r="N134" s="110"/>
      <c r="O134" s="110"/>
      <c r="P134" s="111"/>
      <c r="Q134" s="112"/>
      <c r="R134" s="113"/>
      <c r="S134" s="113"/>
      <c r="T134" s="113"/>
    </row>
    <row r="135" spans="1:20" s="114" customFormat="1" ht="15.75">
      <c r="A135" s="106"/>
      <c r="B135" s="107"/>
      <c r="C135" s="107"/>
      <c r="D135" s="107"/>
      <c r="E135" s="108"/>
      <c r="F135" s="109"/>
      <c r="G135" s="46" t="s">
        <v>169</v>
      </c>
      <c r="H135" s="165" t="s">
        <v>170</v>
      </c>
      <c r="I135" s="45">
        <v>16500000</v>
      </c>
      <c r="J135" s="74">
        <v>14900000</v>
      </c>
      <c r="K135" s="224">
        <f t="shared" si="12"/>
        <v>-1600000</v>
      </c>
      <c r="L135" s="266">
        <f t="shared" si="13"/>
        <v>90.30303030303031</v>
      </c>
      <c r="M135" s="167"/>
      <c r="N135" s="110"/>
      <c r="O135" s="110"/>
      <c r="P135" s="111"/>
      <c r="Q135" s="112"/>
      <c r="R135" s="113"/>
      <c r="S135" s="113"/>
      <c r="T135" s="113"/>
    </row>
    <row r="136" spans="1:20" s="114" customFormat="1" ht="15.75">
      <c r="A136" s="106"/>
      <c r="B136" s="107"/>
      <c r="C136" s="107"/>
      <c r="D136" s="107"/>
      <c r="E136" s="108"/>
      <c r="F136" s="109"/>
      <c r="G136" s="46" t="s">
        <v>171</v>
      </c>
      <c r="H136" s="189" t="s">
        <v>172</v>
      </c>
      <c r="I136" s="45">
        <v>14877000</v>
      </c>
      <c r="J136" s="74">
        <v>14769999</v>
      </c>
      <c r="K136" s="224">
        <f t="shared" si="12"/>
        <v>-107001</v>
      </c>
      <c r="L136" s="266">
        <f t="shared" si="13"/>
        <v>99.28076225045372</v>
      </c>
      <c r="M136" s="167"/>
      <c r="N136" s="110"/>
      <c r="O136" s="110"/>
      <c r="P136" s="111"/>
      <c r="Q136" s="112"/>
      <c r="R136" s="113"/>
      <c r="S136" s="113"/>
      <c r="T136" s="113"/>
    </row>
    <row r="137" spans="1:20" s="114" customFormat="1" ht="15.75">
      <c r="A137" s="106"/>
      <c r="B137" s="107"/>
      <c r="C137" s="107"/>
      <c r="D137" s="107"/>
      <c r="E137" s="108"/>
      <c r="F137" s="109"/>
      <c r="G137" s="46" t="s">
        <v>178</v>
      </c>
      <c r="H137" s="165" t="s">
        <v>179</v>
      </c>
      <c r="I137" s="45">
        <v>5448000</v>
      </c>
      <c r="J137" s="74">
        <v>796679</v>
      </c>
      <c r="K137" s="224">
        <f t="shared" si="12"/>
        <v>-4651321</v>
      </c>
      <c r="L137" s="266">
        <f t="shared" si="13"/>
        <v>14.62332966226138</v>
      </c>
      <c r="M137" s="167"/>
      <c r="N137" s="110"/>
      <c r="O137" s="110"/>
      <c r="P137" s="111"/>
      <c r="Q137" s="112"/>
      <c r="R137" s="113"/>
      <c r="S137" s="113"/>
      <c r="T137" s="113"/>
    </row>
    <row r="138" spans="1:20" s="114" customFormat="1" ht="15.75">
      <c r="A138" s="106"/>
      <c r="B138" s="107"/>
      <c r="C138" s="107"/>
      <c r="D138" s="107"/>
      <c r="E138" s="108"/>
      <c r="F138" s="109"/>
      <c r="G138" s="46" t="s">
        <v>180</v>
      </c>
      <c r="H138" s="165" t="s">
        <v>181</v>
      </c>
      <c r="I138" s="45">
        <v>19983596</v>
      </c>
      <c r="J138" s="45">
        <v>19670577</v>
      </c>
      <c r="K138" s="224">
        <f t="shared" si="12"/>
        <v>-313019</v>
      </c>
      <c r="L138" s="266">
        <f t="shared" si="13"/>
        <v>98.43362025533342</v>
      </c>
      <c r="M138" s="167"/>
      <c r="N138" s="110"/>
      <c r="O138" s="110"/>
      <c r="P138" s="111"/>
      <c r="Q138" s="112"/>
      <c r="R138" s="113"/>
      <c r="S138" s="113"/>
      <c r="T138" s="113"/>
    </row>
    <row r="139" spans="1:20" s="43" customFormat="1" ht="16.5" customHeight="1">
      <c r="A139" s="75"/>
      <c r="B139" s="137"/>
      <c r="C139" s="137"/>
      <c r="D139" s="137"/>
      <c r="E139" s="77"/>
      <c r="F139" s="78"/>
      <c r="G139" s="46" t="s">
        <v>593</v>
      </c>
      <c r="H139" s="165" t="s">
        <v>594</v>
      </c>
      <c r="I139" s="45">
        <v>23192000</v>
      </c>
      <c r="J139" s="45">
        <v>22322894</v>
      </c>
      <c r="K139" s="224">
        <f t="shared" si="12"/>
        <v>-869106</v>
      </c>
      <c r="L139" s="266">
        <f t="shared" si="13"/>
        <v>96.25256122800965</v>
      </c>
      <c r="M139" s="168"/>
      <c r="N139" s="79"/>
      <c r="O139" s="79"/>
      <c r="P139" s="80"/>
      <c r="Q139" s="81"/>
      <c r="R139" s="42"/>
      <c r="S139" s="42"/>
      <c r="T139" s="42"/>
    </row>
    <row r="140" spans="1:20" s="102" customFormat="1" ht="15.75" customHeight="1">
      <c r="A140" s="93"/>
      <c r="B140" s="94"/>
      <c r="C140" s="94"/>
      <c r="D140" s="94"/>
      <c r="E140" s="95"/>
      <c r="F140" s="115"/>
      <c r="G140" s="231" t="s">
        <v>608</v>
      </c>
      <c r="H140" s="232"/>
      <c r="I140" s="232"/>
      <c r="J140" s="232"/>
      <c r="K140" s="232"/>
      <c r="L140" s="233"/>
      <c r="M140" s="74"/>
      <c r="N140" s="98"/>
      <c r="O140" s="98"/>
      <c r="P140" s="99"/>
      <c r="Q140" s="100"/>
      <c r="R140" s="101"/>
      <c r="S140" s="101"/>
      <c r="T140" s="101"/>
    </row>
    <row r="141" spans="1:20" s="92" customFormat="1" ht="15" customHeight="1">
      <c r="A141" s="84"/>
      <c r="B141" s="103"/>
      <c r="C141" s="103"/>
      <c r="D141" s="103"/>
      <c r="E141" s="86"/>
      <c r="F141" s="87"/>
      <c r="G141" s="228" t="s">
        <v>711</v>
      </c>
      <c r="H141" s="237"/>
      <c r="I141" s="237"/>
      <c r="J141" s="237"/>
      <c r="K141" s="237"/>
      <c r="L141" s="238"/>
      <c r="M141" s="74"/>
      <c r="N141" s="88"/>
      <c r="O141" s="88"/>
      <c r="P141" s="89"/>
      <c r="Q141" s="90"/>
      <c r="R141" s="91"/>
      <c r="S141" s="91"/>
      <c r="T141" s="91"/>
    </row>
    <row r="142" spans="1:20" s="92" customFormat="1" ht="30" customHeight="1">
      <c r="A142" s="84"/>
      <c r="B142" s="103"/>
      <c r="C142" s="103"/>
      <c r="D142" s="103"/>
      <c r="E142" s="86"/>
      <c r="F142" s="87"/>
      <c r="G142" s="46" t="s">
        <v>595</v>
      </c>
      <c r="H142" s="165" t="s">
        <v>678</v>
      </c>
      <c r="I142" s="45">
        <v>209817458</v>
      </c>
      <c r="J142" s="45">
        <v>207361470</v>
      </c>
      <c r="K142" s="223">
        <f>J142-I142</f>
        <v>-2455988</v>
      </c>
      <c r="L142" s="267">
        <f>J142/I142*100</f>
        <v>98.82946441949554</v>
      </c>
      <c r="M142" s="74"/>
      <c r="N142" s="88"/>
      <c r="O142" s="88"/>
      <c r="P142" s="89"/>
      <c r="Q142" s="90"/>
      <c r="R142" s="91"/>
      <c r="S142" s="91"/>
      <c r="T142" s="91"/>
    </row>
    <row r="143" spans="1:20" s="92" customFormat="1" ht="30" customHeight="1">
      <c r="A143" s="84"/>
      <c r="B143" s="103"/>
      <c r="C143" s="103"/>
      <c r="D143" s="103"/>
      <c r="E143" s="86"/>
      <c r="F143" s="87"/>
      <c r="G143" s="46" t="s">
        <v>559</v>
      </c>
      <c r="H143" s="8" t="s">
        <v>186</v>
      </c>
      <c r="I143" s="45">
        <v>530409900</v>
      </c>
      <c r="J143" s="74">
        <v>408004728</v>
      </c>
      <c r="K143" s="223">
        <f>J143-I143</f>
        <v>-122405172</v>
      </c>
      <c r="L143" s="267">
        <f>J143/I143*100</f>
        <v>76.92253255453943</v>
      </c>
      <c r="M143" s="74"/>
      <c r="N143" s="88"/>
      <c r="O143" s="88"/>
      <c r="P143" s="89"/>
      <c r="Q143" s="90"/>
      <c r="R143" s="91"/>
      <c r="S143" s="91"/>
      <c r="T143" s="91"/>
    </row>
    <row r="144" spans="1:20" s="92" customFormat="1" ht="15" customHeight="1">
      <c r="A144" s="84"/>
      <c r="B144" s="103"/>
      <c r="C144" s="103"/>
      <c r="D144" s="103"/>
      <c r="E144" s="86"/>
      <c r="F144" s="87"/>
      <c r="G144" s="46" t="s">
        <v>185</v>
      </c>
      <c r="H144" s="165" t="s">
        <v>184</v>
      </c>
      <c r="I144" s="45">
        <v>66656800</v>
      </c>
      <c r="J144" s="74">
        <v>66037248</v>
      </c>
      <c r="K144" s="223">
        <f>J144-I144</f>
        <v>-619552</v>
      </c>
      <c r="L144" s="267">
        <f>J144/I144*100</f>
        <v>99.07053443909699</v>
      </c>
      <c r="M144" s="74"/>
      <c r="N144" s="88"/>
      <c r="O144" s="88"/>
      <c r="P144" s="89"/>
      <c r="Q144" s="90"/>
      <c r="R144" s="91"/>
      <c r="S144" s="91"/>
      <c r="T144" s="91"/>
    </row>
    <row r="145" spans="1:20" s="92" customFormat="1" ht="15" customHeight="1">
      <c r="A145" s="84"/>
      <c r="B145" s="103"/>
      <c r="C145" s="103"/>
      <c r="D145" s="103"/>
      <c r="E145" s="86"/>
      <c r="F145" s="87"/>
      <c r="G145" s="46" t="s">
        <v>188</v>
      </c>
      <c r="H145" s="165" t="s">
        <v>187</v>
      </c>
      <c r="I145" s="45">
        <v>120960000</v>
      </c>
      <c r="J145" s="74">
        <v>120927807</v>
      </c>
      <c r="K145" s="223">
        <f>J145-I145</f>
        <v>-32193</v>
      </c>
      <c r="L145" s="267">
        <f>J145/I145*100</f>
        <v>99.97338541666667</v>
      </c>
      <c r="M145" s="74"/>
      <c r="N145" s="88"/>
      <c r="O145" s="88"/>
      <c r="P145" s="89"/>
      <c r="Q145" s="90"/>
      <c r="R145" s="91"/>
      <c r="S145" s="91"/>
      <c r="T145" s="91"/>
    </row>
    <row r="146" spans="1:20" s="92" customFormat="1" ht="45" customHeight="1">
      <c r="A146" s="84"/>
      <c r="B146" s="103"/>
      <c r="C146" s="103"/>
      <c r="D146" s="103"/>
      <c r="E146" s="86"/>
      <c r="F146" s="87"/>
      <c r="G146" s="46" t="s">
        <v>570</v>
      </c>
      <c r="H146" s="44" t="s">
        <v>201</v>
      </c>
      <c r="I146" s="45">
        <v>458089197</v>
      </c>
      <c r="J146" s="45">
        <v>446421801</v>
      </c>
      <c r="K146" s="223">
        <f>J146-I146</f>
        <v>-11667396</v>
      </c>
      <c r="L146" s="267">
        <f>J146/I146*100</f>
        <v>97.4530296552704</v>
      </c>
      <c r="M146" s="74"/>
      <c r="N146" s="88"/>
      <c r="O146" s="88"/>
      <c r="P146" s="89"/>
      <c r="Q146" s="90"/>
      <c r="R146" s="91"/>
      <c r="S146" s="91"/>
      <c r="T146" s="91"/>
    </row>
    <row r="147" spans="1:20" s="92" customFormat="1" ht="30" customHeight="1">
      <c r="A147" s="84"/>
      <c r="B147" s="103"/>
      <c r="C147" s="103"/>
      <c r="D147" s="103"/>
      <c r="E147" s="86"/>
      <c r="F147" s="87"/>
      <c r="G147" s="46" t="s">
        <v>506</v>
      </c>
      <c r="H147" s="165" t="s">
        <v>507</v>
      </c>
      <c r="I147" s="45">
        <v>832338217</v>
      </c>
      <c r="J147" s="45">
        <v>467035129</v>
      </c>
      <c r="K147" s="223">
        <f>J147-I147</f>
        <v>-365303088</v>
      </c>
      <c r="L147" s="267">
        <f>J147/I147*100</f>
        <v>56.11122010993759</v>
      </c>
      <c r="M147" s="74"/>
      <c r="N147" s="88"/>
      <c r="O147" s="88"/>
      <c r="P147" s="89"/>
      <c r="Q147" s="90"/>
      <c r="R147" s="91"/>
      <c r="S147" s="91"/>
      <c r="T147" s="91"/>
    </row>
    <row r="148" spans="1:20" s="92" customFormat="1" ht="15.75">
      <c r="A148" s="84"/>
      <c r="B148" s="103"/>
      <c r="C148" s="103"/>
      <c r="D148" s="103"/>
      <c r="E148" s="86"/>
      <c r="F148" s="87"/>
      <c r="G148" s="228" t="s">
        <v>710</v>
      </c>
      <c r="H148" s="229"/>
      <c r="I148" s="229"/>
      <c r="J148" s="229"/>
      <c r="K148" s="229"/>
      <c r="L148" s="230"/>
      <c r="M148" s="44"/>
      <c r="N148" s="88"/>
      <c r="O148" s="88"/>
      <c r="P148" s="89"/>
      <c r="Q148" s="90"/>
      <c r="R148" s="91"/>
      <c r="S148" s="91"/>
      <c r="T148" s="91"/>
    </row>
    <row r="149" spans="1:20" s="92" customFormat="1" ht="15">
      <c r="A149" s="84"/>
      <c r="B149" s="103"/>
      <c r="C149" s="103"/>
      <c r="D149" s="103"/>
      <c r="E149" s="86"/>
      <c r="F149" s="87"/>
      <c r="G149" s="46" t="s">
        <v>478</v>
      </c>
      <c r="H149" s="44" t="s">
        <v>189</v>
      </c>
      <c r="I149" s="45">
        <v>27343300</v>
      </c>
      <c r="J149" s="74">
        <v>26947744</v>
      </c>
      <c r="K149" s="224">
        <f>J149-I149</f>
        <v>-395556</v>
      </c>
      <c r="L149" s="267">
        <f>J149/I149*100</f>
        <v>98.55337139262635</v>
      </c>
      <c r="M149" s="44"/>
      <c r="N149" s="88"/>
      <c r="O149" s="88"/>
      <c r="P149" s="89"/>
      <c r="Q149" s="90"/>
      <c r="R149" s="91"/>
      <c r="S149" s="91"/>
      <c r="T149" s="91"/>
    </row>
    <row r="150" spans="1:20" s="92" customFormat="1" ht="15">
      <c r="A150" s="84"/>
      <c r="B150" s="103"/>
      <c r="C150" s="103"/>
      <c r="D150" s="103"/>
      <c r="E150" s="86"/>
      <c r="F150" s="87"/>
      <c r="G150" s="46" t="s">
        <v>191</v>
      </c>
      <c r="H150" s="165" t="s">
        <v>190</v>
      </c>
      <c r="I150" s="45">
        <v>42300760</v>
      </c>
      <c r="J150" s="45">
        <v>42300760</v>
      </c>
      <c r="K150" s="224">
        <f aca="true" t="shared" si="14" ref="K150:K157">J150-I150</f>
        <v>0</v>
      </c>
      <c r="L150" s="267">
        <f aca="true" t="shared" si="15" ref="L150:L157">J150/I150*100</f>
        <v>100</v>
      </c>
      <c r="M150" s="44"/>
      <c r="N150" s="88"/>
      <c r="O150" s="88"/>
      <c r="P150" s="89"/>
      <c r="Q150" s="90"/>
      <c r="R150" s="91"/>
      <c r="S150" s="91"/>
      <c r="T150" s="91"/>
    </row>
    <row r="151" spans="1:20" s="92" customFormat="1" ht="15">
      <c r="A151" s="84"/>
      <c r="B151" s="103"/>
      <c r="C151" s="103"/>
      <c r="D151" s="103"/>
      <c r="E151" s="86"/>
      <c r="F151" s="87"/>
      <c r="G151" s="46" t="s">
        <v>199</v>
      </c>
      <c r="H151" s="165" t="s">
        <v>198</v>
      </c>
      <c r="I151" s="45">
        <v>12763784</v>
      </c>
      <c r="J151" s="45">
        <v>12763784</v>
      </c>
      <c r="K151" s="224">
        <f t="shared" si="14"/>
        <v>0</v>
      </c>
      <c r="L151" s="267">
        <f t="shared" si="15"/>
        <v>100</v>
      </c>
      <c r="M151" s="44"/>
      <c r="N151" s="88"/>
      <c r="O151" s="88"/>
      <c r="P151" s="89"/>
      <c r="Q151" s="90"/>
      <c r="R151" s="91"/>
      <c r="S151" s="91"/>
      <c r="T151" s="91"/>
    </row>
    <row r="152" spans="1:20" s="114" customFormat="1" ht="15.75">
      <c r="A152" s="106"/>
      <c r="B152" s="107"/>
      <c r="C152" s="107"/>
      <c r="D152" s="107"/>
      <c r="E152" s="108"/>
      <c r="F152" s="109"/>
      <c r="G152" s="46" t="s">
        <v>193</v>
      </c>
      <c r="H152" s="44" t="s">
        <v>192</v>
      </c>
      <c r="I152" s="45">
        <v>15654758</v>
      </c>
      <c r="J152" s="45">
        <v>15106039</v>
      </c>
      <c r="K152" s="224">
        <f t="shared" si="14"/>
        <v>-548719</v>
      </c>
      <c r="L152" s="267">
        <f t="shared" si="15"/>
        <v>96.49487395461495</v>
      </c>
      <c r="M152" s="167"/>
      <c r="N152" s="110"/>
      <c r="O152" s="110"/>
      <c r="P152" s="111"/>
      <c r="Q152" s="112"/>
      <c r="R152" s="113"/>
      <c r="S152" s="113"/>
      <c r="T152" s="113"/>
    </row>
    <row r="153" spans="1:20" s="114" customFormat="1" ht="15.75">
      <c r="A153" s="106"/>
      <c r="B153" s="107"/>
      <c r="C153" s="107"/>
      <c r="D153" s="107"/>
      <c r="E153" s="108"/>
      <c r="F153" s="109"/>
      <c r="G153" s="46" t="s">
        <v>195</v>
      </c>
      <c r="H153" s="187" t="s">
        <v>194</v>
      </c>
      <c r="I153" s="45">
        <v>5232240</v>
      </c>
      <c r="J153" s="45">
        <v>5232240</v>
      </c>
      <c r="K153" s="224">
        <f t="shared" si="14"/>
        <v>0</v>
      </c>
      <c r="L153" s="267">
        <f t="shared" si="15"/>
        <v>100</v>
      </c>
      <c r="M153" s="168"/>
      <c r="N153" s="110"/>
      <c r="O153" s="110"/>
      <c r="P153" s="111"/>
      <c r="Q153" s="112"/>
      <c r="R153" s="113"/>
      <c r="S153" s="113"/>
      <c r="T153" s="113"/>
    </row>
    <row r="154" spans="1:20" s="114" customFormat="1" ht="15.75">
      <c r="A154" s="106"/>
      <c r="B154" s="107"/>
      <c r="C154" s="107"/>
      <c r="D154" s="107"/>
      <c r="E154" s="108"/>
      <c r="F154" s="109"/>
      <c r="G154" s="46" t="s">
        <v>197</v>
      </c>
      <c r="H154" s="187" t="s">
        <v>196</v>
      </c>
      <c r="I154" s="45">
        <v>24463900</v>
      </c>
      <c r="J154" s="180">
        <v>0</v>
      </c>
      <c r="K154" s="224">
        <f t="shared" si="14"/>
        <v>-24463900</v>
      </c>
      <c r="L154" s="267">
        <f t="shared" si="15"/>
        <v>0</v>
      </c>
      <c r="M154" s="168"/>
      <c r="N154" s="110"/>
      <c r="O154" s="110"/>
      <c r="P154" s="111"/>
      <c r="Q154" s="112"/>
      <c r="R154" s="113"/>
      <c r="S154" s="113"/>
      <c r="T154" s="113"/>
    </row>
    <row r="155" spans="1:20" s="102" customFormat="1" ht="30">
      <c r="A155" s="93"/>
      <c r="B155" s="94"/>
      <c r="C155" s="94"/>
      <c r="D155" s="94"/>
      <c r="E155" s="95"/>
      <c r="F155" s="115"/>
      <c r="G155" s="46" t="s">
        <v>200</v>
      </c>
      <c r="H155" s="187" t="s">
        <v>477</v>
      </c>
      <c r="I155" s="45">
        <v>8408600</v>
      </c>
      <c r="J155" s="74">
        <v>7513100</v>
      </c>
      <c r="K155" s="224">
        <f t="shared" si="14"/>
        <v>-895500</v>
      </c>
      <c r="L155" s="267">
        <f t="shared" si="15"/>
        <v>89.35018909211998</v>
      </c>
      <c r="M155" s="168"/>
      <c r="N155" s="98"/>
      <c r="O155" s="98"/>
      <c r="P155" s="99"/>
      <c r="Q155" s="100"/>
      <c r="R155" s="101"/>
      <c r="S155" s="101"/>
      <c r="T155" s="101"/>
    </row>
    <row r="156" spans="1:20" s="114" customFormat="1" ht="15.75">
      <c r="A156" s="106"/>
      <c r="B156" s="107"/>
      <c r="C156" s="107"/>
      <c r="D156" s="107"/>
      <c r="E156" s="108"/>
      <c r="F156" s="109"/>
      <c r="G156" s="46" t="s">
        <v>202</v>
      </c>
      <c r="H156" s="165" t="s">
        <v>203</v>
      </c>
      <c r="I156" s="182">
        <v>407000</v>
      </c>
      <c r="J156" s="181">
        <v>354384</v>
      </c>
      <c r="K156" s="224">
        <f t="shared" si="14"/>
        <v>-52616</v>
      </c>
      <c r="L156" s="267">
        <f t="shared" si="15"/>
        <v>87.07223587223586</v>
      </c>
      <c r="M156" s="167"/>
      <c r="N156" s="110"/>
      <c r="O156" s="110"/>
      <c r="P156" s="111"/>
      <c r="Q156" s="112"/>
      <c r="R156" s="113"/>
      <c r="S156" s="113"/>
      <c r="T156" s="113"/>
    </row>
    <row r="157" spans="1:20" s="102" customFormat="1" ht="15.75">
      <c r="A157" s="93"/>
      <c r="B157" s="94"/>
      <c r="C157" s="94"/>
      <c r="D157" s="94"/>
      <c r="E157" s="95"/>
      <c r="F157" s="115"/>
      <c r="G157" s="46" t="s">
        <v>205</v>
      </c>
      <c r="H157" s="165" t="s">
        <v>204</v>
      </c>
      <c r="I157" s="45">
        <v>26415391</v>
      </c>
      <c r="J157" s="74">
        <v>25595933</v>
      </c>
      <c r="K157" s="224">
        <f t="shared" si="14"/>
        <v>-819458</v>
      </c>
      <c r="L157" s="267">
        <f t="shared" si="15"/>
        <v>96.89780098276796</v>
      </c>
      <c r="M157" s="166"/>
      <c r="N157" s="98"/>
      <c r="O157" s="98"/>
      <c r="P157" s="99"/>
      <c r="Q157" s="100"/>
      <c r="R157" s="101"/>
      <c r="S157" s="101"/>
      <c r="T157" s="101"/>
    </row>
    <row r="158" spans="1:20" s="114" customFormat="1" ht="16.5" customHeight="1">
      <c r="A158" s="106"/>
      <c r="B158" s="107"/>
      <c r="C158" s="107"/>
      <c r="D158" s="107"/>
      <c r="E158" s="108"/>
      <c r="F158" s="109"/>
      <c r="G158" s="234" t="s">
        <v>609</v>
      </c>
      <c r="H158" s="235"/>
      <c r="I158" s="235"/>
      <c r="J158" s="235"/>
      <c r="K158" s="235"/>
      <c r="L158" s="236"/>
      <c r="M158" s="8"/>
      <c r="N158" s="110"/>
      <c r="O158" s="110"/>
      <c r="P158" s="111"/>
      <c r="Q158" s="112"/>
      <c r="R158" s="113"/>
      <c r="S158" s="113"/>
      <c r="T158" s="113"/>
    </row>
    <row r="159" spans="1:20" s="114" customFormat="1" ht="16.5" customHeight="1">
      <c r="A159" s="106"/>
      <c r="B159" s="107"/>
      <c r="C159" s="107"/>
      <c r="D159" s="107"/>
      <c r="E159" s="108"/>
      <c r="F159" s="109"/>
      <c r="G159" s="228" t="s">
        <v>711</v>
      </c>
      <c r="H159" s="237"/>
      <c r="I159" s="237"/>
      <c r="J159" s="237"/>
      <c r="K159" s="237"/>
      <c r="L159" s="238"/>
      <c r="M159" s="166"/>
      <c r="N159" s="110"/>
      <c r="O159" s="110"/>
      <c r="P159" s="111"/>
      <c r="Q159" s="112"/>
      <c r="R159" s="113"/>
      <c r="S159" s="113"/>
      <c r="T159" s="113"/>
    </row>
    <row r="160" spans="1:20" s="114" customFormat="1" ht="16.5" customHeight="1">
      <c r="A160" s="106"/>
      <c r="B160" s="107"/>
      <c r="C160" s="107"/>
      <c r="D160" s="107"/>
      <c r="E160" s="108"/>
      <c r="F160" s="109"/>
      <c r="G160" s="46" t="s">
        <v>207</v>
      </c>
      <c r="H160" s="165" t="s">
        <v>206</v>
      </c>
      <c r="I160" s="45">
        <v>464397000</v>
      </c>
      <c r="J160" s="74">
        <v>391381124</v>
      </c>
      <c r="K160" s="224">
        <f>J160-I160</f>
        <v>-73015876</v>
      </c>
      <c r="L160" s="267">
        <f>J160/I160*100</f>
        <v>84.2772722476674</v>
      </c>
      <c r="M160" s="8"/>
      <c r="N160" s="110"/>
      <c r="O160" s="110"/>
      <c r="P160" s="111"/>
      <c r="Q160" s="112"/>
      <c r="R160" s="113"/>
      <c r="S160" s="113"/>
      <c r="T160" s="113"/>
    </row>
    <row r="161" spans="1:20" s="114" customFormat="1" ht="16.5" customHeight="1">
      <c r="A161" s="106"/>
      <c r="B161" s="107"/>
      <c r="C161" s="107"/>
      <c r="D161" s="107"/>
      <c r="E161" s="108"/>
      <c r="F161" s="109"/>
      <c r="G161" s="46" t="s">
        <v>208</v>
      </c>
      <c r="H161" s="187" t="s">
        <v>209</v>
      </c>
      <c r="I161" s="45">
        <v>199923204</v>
      </c>
      <c r="J161" s="74">
        <v>193044127</v>
      </c>
      <c r="K161" s="224">
        <f>J161-I161</f>
        <v>-6879077</v>
      </c>
      <c r="L161" s="267">
        <f>J161/I161*100</f>
        <v>96.55914027868421</v>
      </c>
      <c r="M161" s="8"/>
      <c r="N161" s="110"/>
      <c r="O161" s="110"/>
      <c r="P161" s="111"/>
      <c r="Q161" s="112"/>
      <c r="R161" s="113"/>
      <c r="S161" s="113"/>
      <c r="T161" s="113"/>
    </row>
    <row r="162" spans="1:20" s="114" customFormat="1" ht="15.75">
      <c r="A162" s="106"/>
      <c r="B162" s="107"/>
      <c r="C162" s="107"/>
      <c r="D162" s="107"/>
      <c r="E162" s="108"/>
      <c r="F162" s="109"/>
      <c r="G162" s="228" t="s">
        <v>712</v>
      </c>
      <c r="H162" s="229"/>
      <c r="I162" s="229"/>
      <c r="J162" s="229"/>
      <c r="K162" s="229"/>
      <c r="L162" s="230"/>
      <c r="M162" s="8"/>
      <c r="N162" s="110"/>
      <c r="O162" s="110"/>
      <c r="P162" s="111"/>
      <c r="Q162" s="112"/>
      <c r="R162" s="113"/>
      <c r="S162" s="113"/>
      <c r="T162" s="113"/>
    </row>
    <row r="163" spans="1:20" s="102" customFormat="1" ht="15">
      <c r="A163" s="93"/>
      <c r="B163" s="94"/>
      <c r="C163" s="94"/>
      <c r="D163" s="94"/>
      <c r="E163" s="95"/>
      <c r="F163" s="96"/>
      <c r="G163" s="46" t="s">
        <v>210</v>
      </c>
      <c r="H163" s="165" t="s">
        <v>211</v>
      </c>
      <c r="I163" s="45">
        <v>243748</v>
      </c>
      <c r="J163" s="152">
        <v>241151</v>
      </c>
      <c r="K163" s="224">
        <f>J163-I163</f>
        <v>-2597</v>
      </c>
      <c r="L163" s="268">
        <f>J163/I163*100</f>
        <v>98.93455536045424</v>
      </c>
      <c r="M163" s="183"/>
      <c r="N163" s="97"/>
      <c r="O163" s="98"/>
      <c r="P163" s="99"/>
      <c r="Q163" s="100"/>
      <c r="R163" s="101"/>
      <c r="S163" s="101"/>
      <c r="T163" s="101"/>
    </row>
    <row r="164" spans="1:20" s="102" customFormat="1" ht="30">
      <c r="A164" s="93"/>
      <c r="B164" s="94"/>
      <c r="C164" s="94"/>
      <c r="D164" s="94"/>
      <c r="E164" s="95"/>
      <c r="F164" s="96"/>
      <c r="G164" s="151" t="s">
        <v>213</v>
      </c>
      <c r="H164" s="189" t="s">
        <v>560</v>
      </c>
      <c r="I164" s="45">
        <v>15199200</v>
      </c>
      <c r="J164" s="152">
        <v>13838146</v>
      </c>
      <c r="K164" s="224">
        <f>J164-I164</f>
        <v>-1361054</v>
      </c>
      <c r="L164" s="268">
        <f>J164/I164*100</f>
        <v>91.04522606452971</v>
      </c>
      <c r="M164" s="183"/>
      <c r="N164" s="97"/>
      <c r="O164" s="98"/>
      <c r="P164" s="99"/>
      <c r="Q164" s="100"/>
      <c r="R164" s="101"/>
      <c r="S164" s="101"/>
      <c r="T164" s="101"/>
    </row>
    <row r="165" spans="1:20" s="114" customFormat="1" ht="17.25" customHeight="1">
      <c r="A165" s="106"/>
      <c r="B165" s="107"/>
      <c r="C165" s="107"/>
      <c r="D165" s="107"/>
      <c r="E165" s="108"/>
      <c r="F165" s="109"/>
      <c r="G165" s="151" t="s">
        <v>212</v>
      </c>
      <c r="H165" s="189" t="s">
        <v>571</v>
      </c>
      <c r="I165" s="45">
        <v>380000</v>
      </c>
      <c r="J165" s="74">
        <v>43967</v>
      </c>
      <c r="K165" s="224">
        <f>J165-I165</f>
        <v>-336033</v>
      </c>
      <c r="L165" s="268">
        <f>J165/I165*100</f>
        <v>11.570263157894736</v>
      </c>
      <c r="M165" s="167"/>
      <c r="N165" s="110"/>
      <c r="O165" s="110"/>
      <c r="P165" s="111"/>
      <c r="Q165" s="112"/>
      <c r="R165" s="113"/>
      <c r="S165" s="113"/>
      <c r="T165" s="113"/>
    </row>
    <row r="166" spans="1:20" s="102" customFormat="1" ht="15.75">
      <c r="A166" s="93"/>
      <c r="B166" s="94"/>
      <c r="C166" s="94"/>
      <c r="D166" s="94"/>
      <c r="E166" s="95"/>
      <c r="F166" s="115"/>
      <c r="G166" s="231" t="s">
        <v>610</v>
      </c>
      <c r="H166" s="232"/>
      <c r="I166" s="232"/>
      <c r="J166" s="232"/>
      <c r="K166" s="232"/>
      <c r="L166" s="233"/>
      <c r="M166" s="166"/>
      <c r="N166" s="98"/>
      <c r="O166" s="98"/>
      <c r="P166" s="99"/>
      <c r="Q166" s="100"/>
      <c r="R166" s="101"/>
      <c r="S166" s="101"/>
      <c r="T166" s="101"/>
    </row>
    <row r="167" spans="1:20" s="102" customFormat="1" ht="15.75">
      <c r="A167" s="93"/>
      <c r="B167" s="94"/>
      <c r="C167" s="94"/>
      <c r="D167" s="94"/>
      <c r="E167" s="95"/>
      <c r="F167" s="115"/>
      <c r="G167" s="228" t="s">
        <v>710</v>
      </c>
      <c r="H167" s="229"/>
      <c r="I167" s="229"/>
      <c r="J167" s="229"/>
      <c r="K167" s="229"/>
      <c r="L167" s="230"/>
      <c r="M167" s="171"/>
      <c r="N167" s="98"/>
      <c r="O167" s="98"/>
      <c r="P167" s="99"/>
      <c r="Q167" s="100"/>
      <c r="R167" s="101"/>
      <c r="S167" s="101"/>
      <c r="T167" s="101"/>
    </row>
    <row r="168" spans="1:20" s="102" customFormat="1" ht="15">
      <c r="A168" s="93"/>
      <c r="B168" s="94"/>
      <c r="C168" s="94"/>
      <c r="D168" s="94"/>
      <c r="E168" s="95"/>
      <c r="F168" s="115"/>
      <c r="G168" s="151" t="s">
        <v>214</v>
      </c>
      <c r="H168" s="189" t="s">
        <v>479</v>
      </c>
      <c r="I168" s="45">
        <v>14000000</v>
      </c>
      <c r="J168" s="152">
        <v>11829011</v>
      </c>
      <c r="K168" s="225">
        <f>J168-I168</f>
        <v>-2170989</v>
      </c>
      <c r="L168" s="268">
        <f>J168/I168*100</f>
        <v>84.49293571428571</v>
      </c>
      <c r="M168" s="150"/>
      <c r="N168" s="98"/>
      <c r="O168" s="98"/>
      <c r="P168" s="99"/>
      <c r="Q168" s="100"/>
      <c r="R168" s="101"/>
      <c r="S168" s="101"/>
      <c r="T168" s="101"/>
    </row>
    <row r="169" spans="1:20" s="92" customFormat="1" ht="14.25" customHeight="1">
      <c r="A169" s="84"/>
      <c r="B169" s="103"/>
      <c r="C169" s="103"/>
      <c r="D169" s="103"/>
      <c r="E169" s="86"/>
      <c r="F169" s="104"/>
      <c r="G169" s="151" t="s">
        <v>215</v>
      </c>
      <c r="H169" s="189" t="s">
        <v>216</v>
      </c>
      <c r="I169" s="45">
        <v>52588888</v>
      </c>
      <c r="J169" s="74">
        <v>44053013</v>
      </c>
      <c r="K169" s="225">
        <f>J169-I169</f>
        <v>-8535875</v>
      </c>
      <c r="L169" s="268">
        <f>J169/I169*100</f>
        <v>83.76867181523214</v>
      </c>
      <c r="M169" s="44"/>
      <c r="N169" s="105"/>
      <c r="O169" s="88"/>
      <c r="P169" s="89"/>
      <c r="Q169" s="90"/>
      <c r="R169" s="91"/>
      <c r="S169" s="91"/>
      <c r="T169" s="91"/>
    </row>
    <row r="170" spans="1:20" s="92" customFormat="1" ht="16.5" customHeight="1">
      <c r="A170" s="84"/>
      <c r="B170" s="103"/>
      <c r="C170" s="103"/>
      <c r="D170" s="103"/>
      <c r="E170" s="86"/>
      <c r="F170" s="87"/>
      <c r="G170" s="151" t="s">
        <v>217</v>
      </c>
      <c r="H170" s="189" t="s">
        <v>481</v>
      </c>
      <c r="I170" s="45">
        <v>3000000</v>
      </c>
      <c r="J170" s="152">
        <v>2950118</v>
      </c>
      <c r="K170" s="225">
        <f>J170-I170</f>
        <v>-49882</v>
      </c>
      <c r="L170" s="268">
        <f>J170/I170*100</f>
        <v>98.33726666666666</v>
      </c>
      <c r="M170" s="150"/>
      <c r="N170" s="88"/>
      <c r="O170" s="88"/>
      <c r="P170" s="89"/>
      <c r="Q170" s="90"/>
      <c r="R170" s="91"/>
      <c r="S170" s="91"/>
      <c r="T170" s="91"/>
    </row>
    <row r="171" spans="1:20" s="102" customFormat="1" ht="15.75">
      <c r="A171" s="93"/>
      <c r="B171" s="94"/>
      <c r="C171" s="94"/>
      <c r="D171" s="94"/>
      <c r="E171" s="95"/>
      <c r="F171" s="115"/>
      <c r="G171" s="151" t="s">
        <v>480</v>
      </c>
      <c r="H171" s="189" t="s">
        <v>218</v>
      </c>
      <c r="I171" s="45">
        <v>8000000</v>
      </c>
      <c r="J171" s="152">
        <v>7999998</v>
      </c>
      <c r="K171" s="225">
        <f>J171-I171</f>
        <v>-2</v>
      </c>
      <c r="L171" s="268">
        <f>J171/I171*100</f>
        <v>99.99997499999999</v>
      </c>
      <c r="M171" s="168"/>
      <c r="N171" s="98"/>
      <c r="O171" s="98"/>
      <c r="P171" s="99"/>
      <c r="Q171" s="100"/>
      <c r="R171" s="101"/>
      <c r="S171" s="101"/>
      <c r="T171" s="101"/>
    </row>
    <row r="172" spans="1:20" s="133" customFormat="1" ht="15.75" customHeight="1">
      <c r="A172" s="126"/>
      <c r="B172" s="73"/>
      <c r="C172" s="73"/>
      <c r="D172" s="73"/>
      <c r="E172" s="127"/>
      <c r="F172" s="128"/>
      <c r="G172" s="231" t="s">
        <v>611</v>
      </c>
      <c r="H172" s="232"/>
      <c r="I172" s="232"/>
      <c r="J172" s="232"/>
      <c r="K172" s="232"/>
      <c r="L172" s="233"/>
      <c r="M172" s="167"/>
      <c r="N172" s="129"/>
      <c r="O172" s="129"/>
      <c r="P172" s="130"/>
      <c r="Q172" s="131"/>
      <c r="R172" s="132"/>
      <c r="S172" s="132"/>
      <c r="T172" s="132"/>
    </row>
    <row r="173" spans="1:20" s="133" customFormat="1" ht="15.75" customHeight="1">
      <c r="A173" s="126"/>
      <c r="B173" s="73"/>
      <c r="C173" s="73"/>
      <c r="D173" s="73"/>
      <c r="E173" s="127"/>
      <c r="F173" s="128"/>
      <c r="G173" s="228" t="s">
        <v>711</v>
      </c>
      <c r="H173" s="237"/>
      <c r="I173" s="237"/>
      <c r="J173" s="237"/>
      <c r="K173" s="237"/>
      <c r="L173" s="238"/>
      <c r="M173" s="8"/>
      <c r="N173" s="129"/>
      <c r="O173" s="129"/>
      <c r="P173" s="130"/>
      <c r="Q173" s="131"/>
      <c r="R173" s="132"/>
      <c r="S173" s="132"/>
      <c r="T173" s="132"/>
    </row>
    <row r="174" spans="1:20" s="133" customFormat="1" ht="15.75" customHeight="1">
      <c r="A174" s="126"/>
      <c r="B174" s="73"/>
      <c r="C174" s="73"/>
      <c r="D174" s="73"/>
      <c r="E174" s="127"/>
      <c r="F174" s="128"/>
      <c r="G174" s="46" t="s">
        <v>223</v>
      </c>
      <c r="H174" s="165" t="s">
        <v>626</v>
      </c>
      <c r="I174" s="45">
        <v>333747787</v>
      </c>
      <c r="J174" s="74">
        <v>328880714</v>
      </c>
      <c r="K174" s="223">
        <f>J174-I174</f>
        <v>-4867073</v>
      </c>
      <c r="L174" s="266">
        <f>J174/I174*100</f>
        <v>98.54169130415838</v>
      </c>
      <c r="M174" s="8"/>
      <c r="N174" s="129"/>
      <c r="O174" s="129"/>
      <c r="P174" s="130"/>
      <c r="Q174" s="131"/>
      <c r="R174" s="132"/>
      <c r="S174" s="132"/>
      <c r="T174" s="132"/>
    </row>
    <row r="175" spans="1:20" s="133" customFormat="1" ht="15.75" customHeight="1">
      <c r="A175" s="126"/>
      <c r="B175" s="73"/>
      <c r="C175" s="73"/>
      <c r="D175" s="73"/>
      <c r="E175" s="127"/>
      <c r="F175" s="128"/>
      <c r="G175" s="46" t="s">
        <v>224</v>
      </c>
      <c r="H175" s="165" t="s">
        <v>225</v>
      </c>
      <c r="I175" s="45">
        <v>75141065</v>
      </c>
      <c r="J175" s="74">
        <v>75140349</v>
      </c>
      <c r="K175" s="223">
        <f>J175-I175</f>
        <v>-716</v>
      </c>
      <c r="L175" s="266">
        <f>J175/I175*100</f>
        <v>99.9990471255631</v>
      </c>
      <c r="M175" s="8"/>
      <c r="N175" s="129"/>
      <c r="O175" s="129"/>
      <c r="P175" s="130"/>
      <c r="Q175" s="131"/>
      <c r="R175" s="132"/>
      <c r="S175" s="132"/>
      <c r="T175" s="132"/>
    </row>
    <row r="176" spans="1:20" s="133" customFormat="1" ht="15.75" customHeight="1">
      <c r="A176" s="126"/>
      <c r="B176" s="73"/>
      <c r="C176" s="73"/>
      <c r="D176" s="73"/>
      <c r="E176" s="127"/>
      <c r="F176" s="128"/>
      <c r="G176" s="228" t="s">
        <v>710</v>
      </c>
      <c r="H176" s="229"/>
      <c r="I176" s="229"/>
      <c r="J176" s="229"/>
      <c r="K176" s="229"/>
      <c r="L176" s="230"/>
      <c r="M176" s="166"/>
      <c r="N176" s="129"/>
      <c r="O176" s="129"/>
      <c r="P176" s="130"/>
      <c r="Q176" s="131"/>
      <c r="R176" s="132"/>
      <c r="S176" s="132"/>
      <c r="T176" s="132"/>
    </row>
    <row r="177" spans="1:20" s="133" customFormat="1" ht="15.75" customHeight="1">
      <c r="A177" s="126"/>
      <c r="B177" s="73"/>
      <c r="C177" s="73"/>
      <c r="D177" s="73"/>
      <c r="E177" s="127"/>
      <c r="F177" s="128"/>
      <c r="G177" s="46" t="s">
        <v>561</v>
      </c>
      <c r="H177" s="187" t="s">
        <v>219</v>
      </c>
      <c r="I177" s="45">
        <v>15585885</v>
      </c>
      <c r="J177" s="181">
        <v>13047253</v>
      </c>
      <c r="K177" s="224">
        <f>J177-I177</f>
        <v>-2538632</v>
      </c>
      <c r="L177" s="266">
        <f>J177/I177*100</f>
        <v>83.71198042331251</v>
      </c>
      <c r="M177" s="74"/>
      <c r="N177" s="129"/>
      <c r="O177" s="129"/>
      <c r="P177" s="130"/>
      <c r="Q177" s="131"/>
      <c r="R177" s="132"/>
      <c r="S177" s="132"/>
      <c r="T177" s="132"/>
    </row>
    <row r="178" spans="1:20" s="114" customFormat="1" ht="14.25" customHeight="1">
      <c r="A178" s="106"/>
      <c r="B178" s="107"/>
      <c r="C178" s="107"/>
      <c r="D178" s="107"/>
      <c r="E178" s="108"/>
      <c r="F178" s="109"/>
      <c r="G178" s="46" t="s">
        <v>220</v>
      </c>
      <c r="H178" s="165" t="s">
        <v>221</v>
      </c>
      <c r="I178" s="45">
        <v>418500</v>
      </c>
      <c r="J178" s="74">
        <v>417750</v>
      </c>
      <c r="K178" s="224">
        <f aca="true" t="shared" si="16" ref="K178:K183">J178-I178</f>
        <v>-750</v>
      </c>
      <c r="L178" s="266">
        <f aca="true" t="shared" si="17" ref="L178:L183">J178/I178*100</f>
        <v>99.82078853046595</v>
      </c>
      <c r="M178" s="8"/>
      <c r="N178" s="110"/>
      <c r="O178" s="110"/>
      <c r="P178" s="111"/>
      <c r="Q178" s="112"/>
      <c r="R178" s="113"/>
      <c r="S178" s="113"/>
      <c r="T178" s="113"/>
    </row>
    <row r="179" spans="1:20" s="114" customFormat="1" ht="15" customHeight="1">
      <c r="A179" s="106"/>
      <c r="B179" s="107"/>
      <c r="C179" s="107"/>
      <c r="D179" s="107"/>
      <c r="E179" s="108"/>
      <c r="F179" s="109"/>
      <c r="G179" s="46" t="s">
        <v>222</v>
      </c>
      <c r="H179" s="165" t="s">
        <v>482</v>
      </c>
      <c r="I179" s="45">
        <v>92500</v>
      </c>
      <c r="J179" s="74">
        <v>92500</v>
      </c>
      <c r="K179" s="224">
        <f t="shared" si="16"/>
        <v>0</v>
      </c>
      <c r="L179" s="266">
        <f t="shared" si="17"/>
        <v>100</v>
      </c>
      <c r="M179" s="8"/>
      <c r="N179" s="110"/>
      <c r="O179" s="110"/>
      <c r="P179" s="111"/>
      <c r="Q179" s="112"/>
      <c r="R179" s="113"/>
      <c r="S179" s="113"/>
      <c r="T179" s="113"/>
    </row>
    <row r="180" spans="1:20" s="114" customFormat="1" ht="15.75" customHeight="1">
      <c r="A180" s="106"/>
      <c r="B180" s="107"/>
      <c r="C180" s="107"/>
      <c r="D180" s="107"/>
      <c r="E180" s="108"/>
      <c r="F180" s="109"/>
      <c r="G180" s="46" t="s">
        <v>724</v>
      </c>
      <c r="H180" s="165" t="s">
        <v>226</v>
      </c>
      <c r="I180" s="45">
        <v>10326800</v>
      </c>
      <c r="J180" s="74">
        <v>10326800</v>
      </c>
      <c r="K180" s="224">
        <f t="shared" si="16"/>
        <v>0</v>
      </c>
      <c r="L180" s="266">
        <f t="shared" si="17"/>
        <v>100</v>
      </c>
      <c r="M180" s="74"/>
      <c r="N180" s="110"/>
      <c r="O180" s="110"/>
      <c r="P180" s="111"/>
      <c r="Q180" s="112"/>
      <c r="R180" s="113"/>
      <c r="S180" s="113"/>
      <c r="T180" s="113"/>
    </row>
    <row r="181" spans="1:20" s="114" customFormat="1" ht="15.75">
      <c r="A181" s="106"/>
      <c r="B181" s="107"/>
      <c r="C181" s="107"/>
      <c r="D181" s="107"/>
      <c r="E181" s="108"/>
      <c r="F181" s="109"/>
      <c r="G181" s="46" t="s">
        <v>725</v>
      </c>
      <c r="H181" s="165" t="s">
        <v>227</v>
      </c>
      <c r="I181" s="45">
        <v>9298965</v>
      </c>
      <c r="J181" s="74">
        <v>9298965</v>
      </c>
      <c r="K181" s="224">
        <f t="shared" si="16"/>
        <v>0</v>
      </c>
      <c r="L181" s="266">
        <f t="shared" si="17"/>
        <v>100</v>
      </c>
      <c r="M181" s="159"/>
      <c r="N181" s="110"/>
      <c r="O181" s="110"/>
      <c r="P181" s="111"/>
      <c r="Q181" s="112"/>
      <c r="R181" s="113"/>
      <c r="S181" s="113"/>
      <c r="T181" s="113"/>
    </row>
    <row r="182" spans="1:20" s="114" customFormat="1" ht="15.75">
      <c r="A182" s="198"/>
      <c r="B182" s="212"/>
      <c r="C182" s="212"/>
      <c r="D182" s="212"/>
      <c r="E182" s="213"/>
      <c r="F182" s="214"/>
      <c r="G182" s="46" t="s">
        <v>685</v>
      </c>
      <c r="H182" s="189" t="s">
        <v>686</v>
      </c>
      <c r="I182" s="74">
        <v>6700000</v>
      </c>
      <c r="J182" s="74">
        <v>6697062</v>
      </c>
      <c r="K182" s="224">
        <f t="shared" si="16"/>
        <v>-2938</v>
      </c>
      <c r="L182" s="266">
        <f t="shared" si="17"/>
        <v>99.95614925373134</v>
      </c>
      <c r="M182" s="215"/>
      <c r="N182" s="216"/>
      <c r="O182" s="216"/>
      <c r="P182" s="217"/>
      <c r="Q182" s="218"/>
      <c r="R182" s="113"/>
      <c r="S182" s="113"/>
      <c r="T182" s="113"/>
    </row>
    <row r="183" spans="1:12" s="197" customFormat="1" ht="15">
      <c r="A183" s="198"/>
      <c r="G183" s="46" t="s">
        <v>473</v>
      </c>
      <c r="H183" s="189" t="s">
        <v>474</v>
      </c>
      <c r="I183" s="45">
        <v>10000000</v>
      </c>
      <c r="J183" s="74">
        <v>1111296</v>
      </c>
      <c r="K183" s="224">
        <f t="shared" si="16"/>
        <v>-8888704</v>
      </c>
      <c r="L183" s="266">
        <f t="shared" si="17"/>
        <v>11.11296</v>
      </c>
    </row>
    <row r="184" spans="1:20" s="92" customFormat="1" ht="15">
      <c r="A184" s="84"/>
      <c r="B184" s="103"/>
      <c r="C184" s="103"/>
      <c r="D184" s="103"/>
      <c r="E184" s="86"/>
      <c r="F184" s="87"/>
      <c r="G184" s="231" t="s">
        <v>612</v>
      </c>
      <c r="H184" s="232"/>
      <c r="I184" s="232"/>
      <c r="J184" s="232"/>
      <c r="K184" s="232"/>
      <c r="L184" s="233"/>
      <c r="M184" s="74"/>
      <c r="N184" s="88"/>
      <c r="O184" s="88"/>
      <c r="P184" s="89"/>
      <c r="Q184" s="90"/>
      <c r="R184" s="91"/>
      <c r="S184" s="91"/>
      <c r="T184" s="91"/>
    </row>
    <row r="185" spans="1:20" s="92" customFormat="1" ht="15.75">
      <c r="A185" s="84"/>
      <c r="B185" s="103"/>
      <c r="C185" s="103"/>
      <c r="D185" s="103"/>
      <c r="E185" s="86"/>
      <c r="F185" s="87"/>
      <c r="G185" s="228" t="s">
        <v>711</v>
      </c>
      <c r="H185" s="237"/>
      <c r="I185" s="237"/>
      <c r="J185" s="237"/>
      <c r="K185" s="237"/>
      <c r="L185" s="238"/>
      <c r="M185" s="74"/>
      <c r="N185" s="88"/>
      <c r="O185" s="88"/>
      <c r="P185" s="89"/>
      <c r="Q185" s="90"/>
      <c r="R185" s="91"/>
      <c r="S185" s="91"/>
      <c r="T185" s="91"/>
    </row>
    <row r="186" spans="1:20" s="92" customFormat="1" ht="15.75">
      <c r="A186" s="84"/>
      <c r="B186" s="103"/>
      <c r="C186" s="103"/>
      <c r="D186" s="103"/>
      <c r="E186" s="86"/>
      <c r="F186" s="87"/>
      <c r="G186" s="151" t="s">
        <v>689</v>
      </c>
      <c r="H186" s="189" t="s">
        <v>690</v>
      </c>
      <c r="I186" s="152">
        <v>64200000</v>
      </c>
      <c r="J186" s="152">
        <v>64200000</v>
      </c>
      <c r="K186" s="225">
        <f>J186-I186</f>
        <v>0</v>
      </c>
      <c r="L186" s="268">
        <f>J186/I186*100</f>
        <v>100</v>
      </c>
      <c r="M186" s="172"/>
      <c r="N186" s="88"/>
      <c r="O186" s="88"/>
      <c r="P186" s="89"/>
      <c r="Q186" s="90"/>
      <c r="R186" s="91"/>
      <c r="S186" s="91"/>
      <c r="T186" s="91"/>
    </row>
    <row r="187" spans="1:20" s="92" customFormat="1" ht="15.75">
      <c r="A187" s="84"/>
      <c r="B187" s="103"/>
      <c r="C187" s="103"/>
      <c r="D187" s="103"/>
      <c r="E187" s="86"/>
      <c r="F187" s="87"/>
      <c r="G187" s="151" t="s">
        <v>228</v>
      </c>
      <c r="H187" s="189" t="s">
        <v>229</v>
      </c>
      <c r="I187" s="161">
        <v>946051419</v>
      </c>
      <c r="J187" s="152">
        <v>946021697</v>
      </c>
      <c r="K187" s="225">
        <f>J187-I187</f>
        <v>-29722</v>
      </c>
      <c r="L187" s="268">
        <f>J187/I187*100</f>
        <v>99.99685831029868</v>
      </c>
      <c r="M187" s="172"/>
      <c r="N187" s="88"/>
      <c r="O187" s="88"/>
      <c r="P187" s="89"/>
      <c r="Q187" s="90"/>
      <c r="R187" s="91"/>
      <c r="S187" s="91"/>
      <c r="T187" s="91"/>
    </row>
    <row r="188" spans="1:20" s="92" customFormat="1" ht="15.75">
      <c r="A188" s="84"/>
      <c r="B188" s="103"/>
      <c r="C188" s="103"/>
      <c r="D188" s="103"/>
      <c r="E188" s="86"/>
      <c r="F188" s="87"/>
      <c r="G188" s="151" t="s">
        <v>510</v>
      </c>
      <c r="H188" s="189" t="s">
        <v>511</v>
      </c>
      <c r="I188" s="161">
        <v>188536764</v>
      </c>
      <c r="J188" s="161">
        <v>188536764</v>
      </c>
      <c r="K188" s="225">
        <f>J188-I188</f>
        <v>0</v>
      </c>
      <c r="L188" s="268">
        <f>J188/I188*100</f>
        <v>100</v>
      </c>
      <c r="M188" s="172"/>
      <c r="N188" s="88"/>
      <c r="O188" s="88"/>
      <c r="P188" s="89"/>
      <c r="Q188" s="90"/>
      <c r="R188" s="91"/>
      <c r="S188" s="91"/>
      <c r="T188" s="91"/>
    </row>
    <row r="189" spans="1:20" s="92" customFormat="1" ht="30">
      <c r="A189" s="84"/>
      <c r="B189" s="103"/>
      <c r="C189" s="103"/>
      <c r="D189" s="103"/>
      <c r="E189" s="86"/>
      <c r="F189" s="87"/>
      <c r="G189" s="151" t="s">
        <v>602</v>
      </c>
      <c r="H189" s="189" t="s">
        <v>243</v>
      </c>
      <c r="I189" s="161">
        <v>298898910</v>
      </c>
      <c r="J189" s="161">
        <v>184686947</v>
      </c>
      <c r="K189" s="225">
        <f>J189-I189</f>
        <v>-114211963</v>
      </c>
      <c r="L189" s="268">
        <f>J189/I189*100</f>
        <v>61.78910020113489</v>
      </c>
      <c r="M189" s="172"/>
      <c r="N189" s="88"/>
      <c r="O189" s="88"/>
      <c r="P189" s="89"/>
      <c r="Q189" s="90"/>
      <c r="R189" s="91"/>
      <c r="S189" s="91"/>
      <c r="T189" s="91"/>
    </row>
    <row r="190" spans="1:20" s="34" customFormat="1" ht="15.75">
      <c r="A190" s="26"/>
      <c r="B190" s="149"/>
      <c r="C190" s="149"/>
      <c r="D190" s="149"/>
      <c r="E190" s="28"/>
      <c r="F190" s="29"/>
      <c r="G190" s="151" t="s">
        <v>726</v>
      </c>
      <c r="H190" s="189" t="s">
        <v>244</v>
      </c>
      <c r="I190" s="161">
        <v>68549700</v>
      </c>
      <c r="J190" s="161">
        <v>67992880</v>
      </c>
      <c r="K190" s="225">
        <f>J190-I190</f>
        <v>-556820</v>
      </c>
      <c r="L190" s="268">
        <f>J190/I190*100</f>
        <v>99.18771344002964</v>
      </c>
      <c r="M190" s="170"/>
      <c r="N190" s="30"/>
      <c r="O190" s="30"/>
      <c r="P190" s="31"/>
      <c r="Q190" s="32"/>
      <c r="R190" s="33"/>
      <c r="S190" s="33"/>
      <c r="T190" s="33"/>
    </row>
    <row r="191" spans="1:20" s="34" customFormat="1" ht="15.75">
      <c r="A191" s="26"/>
      <c r="B191" s="149"/>
      <c r="C191" s="149"/>
      <c r="D191" s="149"/>
      <c r="E191" s="28"/>
      <c r="F191" s="29"/>
      <c r="G191" s="228" t="s">
        <v>712</v>
      </c>
      <c r="H191" s="229"/>
      <c r="I191" s="229"/>
      <c r="J191" s="229"/>
      <c r="K191" s="229"/>
      <c r="L191" s="230"/>
      <c r="M191" s="173"/>
      <c r="N191" s="30"/>
      <c r="O191" s="30"/>
      <c r="P191" s="31"/>
      <c r="Q191" s="32"/>
      <c r="R191" s="33"/>
      <c r="S191" s="33"/>
      <c r="T191" s="33"/>
    </row>
    <row r="192" spans="1:20" s="34" customFormat="1" ht="15.75">
      <c r="A192" s="26"/>
      <c r="B192" s="149"/>
      <c r="C192" s="149"/>
      <c r="D192" s="149"/>
      <c r="E192" s="28"/>
      <c r="F192" s="29"/>
      <c r="G192" s="151" t="s">
        <v>596</v>
      </c>
      <c r="H192" s="189" t="s">
        <v>597</v>
      </c>
      <c r="I192" s="161">
        <v>3321711</v>
      </c>
      <c r="J192" s="161">
        <v>3292560</v>
      </c>
      <c r="K192" s="226">
        <f>J192-I192</f>
        <v>-29151</v>
      </c>
      <c r="L192" s="270">
        <f>J192/I192*100</f>
        <v>99.1224101073212</v>
      </c>
      <c r="M192" s="173"/>
      <c r="N192" s="30"/>
      <c r="O192" s="30"/>
      <c r="P192" s="31"/>
      <c r="Q192" s="32"/>
      <c r="R192" s="33"/>
      <c r="S192" s="33"/>
      <c r="T192" s="33"/>
    </row>
    <row r="193" spans="1:20" s="34" customFormat="1" ht="15.75">
      <c r="A193" s="26"/>
      <c r="B193" s="149"/>
      <c r="C193" s="149"/>
      <c r="D193" s="149"/>
      <c r="E193" s="28"/>
      <c r="F193" s="29"/>
      <c r="G193" s="151" t="s">
        <v>667</v>
      </c>
      <c r="H193" s="189" t="s">
        <v>668</v>
      </c>
      <c r="I193" s="161">
        <v>503405</v>
      </c>
      <c r="J193" s="161">
        <v>468918</v>
      </c>
      <c r="K193" s="226">
        <f aca="true" t="shared" si="18" ref="K193:K206">J193-I193</f>
        <v>-34487</v>
      </c>
      <c r="L193" s="270">
        <f aca="true" t="shared" si="19" ref="L193:L206">J193/I193*100</f>
        <v>93.1492535830991</v>
      </c>
      <c r="M193" s="173"/>
      <c r="N193" s="30"/>
      <c r="O193" s="30"/>
      <c r="P193" s="31"/>
      <c r="Q193" s="32"/>
      <c r="R193" s="33"/>
      <c r="S193" s="33"/>
      <c r="T193" s="33"/>
    </row>
    <row r="194" spans="1:20" s="34" customFormat="1" ht="15.75">
      <c r="A194" s="26"/>
      <c r="B194" s="149"/>
      <c r="C194" s="149"/>
      <c r="D194" s="149"/>
      <c r="E194" s="28"/>
      <c r="F194" s="29"/>
      <c r="G194" s="151" t="s">
        <v>598</v>
      </c>
      <c r="H194" s="189" t="s">
        <v>599</v>
      </c>
      <c r="I194" s="161">
        <v>400000</v>
      </c>
      <c r="J194" s="161">
        <v>400000</v>
      </c>
      <c r="K194" s="226">
        <f t="shared" si="18"/>
        <v>0</v>
      </c>
      <c r="L194" s="270">
        <f t="shared" si="19"/>
        <v>100</v>
      </c>
      <c r="M194" s="173"/>
      <c r="N194" s="30"/>
      <c r="O194" s="30"/>
      <c r="P194" s="31"/>
      <c r="Q194" s="32"/>
      <c r="R194" s="33"/>
      <c r="S194" s="33"/>
      <c r="T194" s="33"/>
    </row>
    <row r="195" spans="1:20" s="34" customFormat="1" ht="15.75">
      <c r="A195" s="26"/>
      <c r="B195" s="149"/>
      <c r="C195" s="149"/>
      <c r="D195" s="149"/>
      <c r="E195" s="28"/>
      <c r="F195" s="29"/>
      <c r="G195" s="151" t="s">
        <v>600</v>
      </c>
      <c r="H195" s="189" t="s">
        <v>601</v>
      </c>
      <c r="I195" s="161">
        <v>400000</v>
      </c>
      <c r="J195" s="161">
        <v>400000</v>
      </c>
      <c r="K195" s="226">
        <f t="shared" si="18"/>
        <v>0</v>
      </c>
      <c r="L195" s="270">
        <f t="shared" si="19"/>
        <v>100</v>
      </c>
      <c r="M195" s="173"/>
      <c r="N195" s="30"/>
      <c r="O195" s="30"/>
      <c r="P195" s="31"/>
      <c r="Q195" s="32"/>
      <c r="R195" s="33"/>
      <c r="S195" s="33"/>
      <c r="T195" s="33"/>
    </row>
    <row r="196" spans="1:20" s="34" customFormat="1" ht="15.75">
      <c r="A196" s="26"/>
      <c r="B196" s="149"/>
      <c r="C196" s="149"/>
      <c r="D196" s="149"/>
      <c r="E196" s="28"/>
      <c r="F196" s="29"/>
      <c r="G196" s="151" t="s">
        <v>687</v>
      </c>
      <c r="H196" s="189" t="s">
        <v>688</v>
      </c>
      <c r="I196" s="161">
        <v>7400000</v>
      </c>
      <c r="J196" s="161">
        <v>7400000</v>
      </c>
      <c r="K196" s="226">
        <f t="shared" si="18"/>
        <v>0</v>
      </c>
      <c r="L196" s="270">
        <f t="shared" si="19"/>
        <v>100</v>
      </c>
      <c r="M196" s="173"/>
      <c r="N196" s="30"/>
      <c r="O196" s="30"/>
      <c r="P196" s="31"/>
      <c r="Q196" s="32"/>
      <c r="R196" s="33"/>
      <c r="S196" s="33"/>
      <c r="T196" s="33"/>
    </row>
    <row r="197" spans="1:20" s="34" customFormat="1" ht="15.75">
      <c r="A197" s="26"/>
      <c r="B197" s="149"/>
      <c r="C197" s="149"/>
      <c r="D197" s="149"/>
      <c r="E197" s="28"/>
      <c r="F197" s="29"/>
      <c r="G197" s="151" t="s">
        <v>234</v>
      </c>
      <c r="H197" s="189" t="s">
        <v>235</v>
      </c>
      <c r="I197" s="161">
        <v>255000</v>
      </c>
      <c r="J197" s="152">
        <v>255000</v>
      </c>
      <c r="K197" s="226">
        <f t="shared" si="18"/>
        <v>0</v>
      </c>
      <c r="L197" s="270">
        <f t="shared" si="19"/>
        <v>100</v>
      </c>
      <c r="M197" s="173"/>
      <c r="N197" s="30"/>
      <c r="O197" s="30"/>
      <c r="P197" s="31"/>
      <c r="Q197" s="32"/>
      <c r="R197" s="33"/>
      <c r="S197" s="33"/>
      <c r="T197" s="33"/>
    </row>
    <row r="198" spans="1:20" s="34" customFormat="1" ht="15.75">
      <c r="A198" s="26"/>
      <c r="B198" s="149"/>
      <c r="C198" s="149"/>
      <c r="D198" s="149"/>
      <c r="E198" s="28"/>
      <c r="F198" s="29"/>
      <c r="G198" s="151" t="s">
        <v>230</v>
      </c>
      <c r="H198" s="189" t="s">
        <v>231</v>
      </c>
      <c r="I198" s="161">
        <v>21487916</v>
      </c>
      <c r="J198" s="152">
        <v>21449134</v>
      </c>
      <c r="K198" s="226">
        <f t="shared" si="18"/>
        <v>-38782</v>
      </c>
      <c r="L198" s="270">
        <f t="shared" si="19"/>
        <v>99.81951716490329</v>
      </c>
      <c r="M198" s="173"/>
      <c r="N198" s="30"/>
      <c r="O198" s="30"/>
      <c r="P198" s="31"/>
      <c r="Q198" s="32"/>
      <c r="R198" s="33"/>
      <c r="S198" s="33"/>
      <c r="T198" s="33"/>
    </row>
    <row r="199" spans="1:20" s="34" customFormat="1" ht="15.75">
      <c r="A199" s="26"/>
      <c r="B199" s="149"/>
      <c r="C199" s="149"/>
      <c r="D199" s="149"/>
      <c r="E199" s="28"/>
      <c r="F199" s="29"/>
      <c r="G199" s="151" t="s">
        <v>236</v>
      </c>
      <c r="H199" s="189" t="s">
        <v>237</v>
      </c>
      <c r="I199" s="161">
        <v>136243</v>
      </c>
      <c r="J199" s="152">
        <v>136243</v>
      </c>
      <c r="K199" s="226">
        <f t="shared" si="18"/>
        <v>0</v>
      </c>
      <c r="L199" s="270">
        <f t="shared" si="19"/>
        <v>100</v>
      </c>
      <c r="M199" s="170"/>
      <c r="N199" s="30"/>
      <c r="O199" s="30"/>
      <c r="P199" s="31"/>
      <c r="Q199" s="32"/>
      <c r="R199" s="33"/>
      <c r="S199" s="33"/>
      <c r="T199" s="33"/>
    </row>
    <row r="200" spans="1:20" s="34" customFormat="1" ht="30">
      <c r="A200" s="26"/>
      <c r="B200" s="149"/>
      <c r="C200" s="149"/>
      <c r="D200" s="149"/>
      <c r="E200" s="28"/>
      <c r="F200" s="29"/>
      <c r="G200" s="151" t="s">
        <v>508</v>
      </c>
      <c r="H200" s="189" t="s">
        <v>509</v>
      </c>
      <c r="I200" s="161">
        <v>5000000</v>
      </c>
      <c r="J200" s="152">
        <v>5000000</v>
      </c>
      <c r="K200" s="226">
        <f t="shared" si="18"/>
        <v>0</v>
      </c>
      <c r="L200" s="270">
        <f t="shared" si="19"/>
        <v>100</v>
      </c>
      <c r="M200" s="170"/>
      <c r="N200" s="30"/>
      <c r="O200" s="30"/>
      <c r="P200" s="31"/>
      <c r="Q200" s="32"/>
      <c r="R200" s="33"/>
      <c r="S200" s="33"/>
      <c r="T200" s="33"/>
    </row>
    <row r="201" spans="1:20" s="25" customFormat="1" ht="15.75">
      <c r="A201" s="93"/>
      <c r="B201" s="94"/>
      <c r="C201" s="94"/>
      <c r="D201" s="94"/>
      <c r="E201" s="95"/>
      <c r="F201" s="115"/>
      <c r="G201" s="151" t="s">
        <v>238</v>
      </c>
      <c r="H201" s="189" t="s">
        <v>239</v>
      </c>
      <c r="I201" s="161">
        <v>734443</v>
      </c>
      <c r="J201" s="152">
        <v>218433</v>
      </c>
      <c r="K201" s="226">
        <f t="shared" si="18"/>
        <v>-516010</v>
      </c>
      <c r="L201" s="270">
        <f t="shared" si="19"/>
        <v>29.7413141659734</v>
      </c>
      <c r="M201" s="172"/>
      <c r="N201" s="98"/>
      <c r="O201" s="98"/>
      <c r="P201" s="99"/>
      <c r="Q201" s="100"/>
      <c r="R201" s="24"/>
      <c r="S201" s="24"/>
      <c r="T201" s="24"/>
    </row>
    <row r="202" spans="1:20" s="25" customFormat="1" ht="15.75">
      <c r="A202" s="93"/>
      <c r="B202" s="94"/>
      <c r="C202" s="94"/>
      <c r="D202" s="94"/>
      <c r="E202" s="95"/>
      <c r="F202" s="115"/>
      <c r="G202" s="151" t="s">
        <v>232</v>
      </c>
      <c r="H202" s="189" t="s">
        <v>233</v>
      </c>
      <c r="I202" s="161">
        <v>57300000</v>
      </c>
      <c r="J202" s="161">
        <v>56521156</v>
      </c>
      <c r="K202" s="226">
        <f t="shared" si="18"/>
        <v>-778844</v>
      </c>
      <c r="L202" s="270">
        <f t="shared" si="19"/>
        <v>98.64076090750437</v>
      </c>
      <c r="M202" s="172"/>
      <c r="N202" s="98"/>
      <c r="O202" s="98"/>
      <c r="P202" s="99"/>
      <c r="Q202" s="100"/>
      <c r="R202" s="24"/>
      <c r="S202" s="24"/>
      <c r="T202" s="24"/>
    </row>
    <row r="203" spans="1:20" s="25" customFormat="1" ht="15">
      <c r="A203" s="93"/>
      <c r="B203" s="94"/>
      <c r="C203" s="94"/>
      <c r="D203" s="94"/>
      <c r="E203" s="95"/>
      <c r="F203" s="115"/>
      <c r="G203" s="151" t="s">
        <v>240</v>
      </c>
      <c r="H203" s="189" t="s">
        <v>241</v>
      </c>
      <c r="I203" s="161">
        <v>132500</v>
      </c>
      <c r="J203" s="152">
        <v>132500</v>
      </c>
      <c r="K203" s="226">
        <f t="shared" si="18"/>
        <v>0</v>
      </c>
      <c r="L203" s="270">
        <f t="shared" si="19"/>
        <v>100</v>
      </c>
      <c r="M203" s="152"/>
      <c r="N203" s="98"/>
      <c r="O203" s="98"/>
      <c r="P203" s="99"/>
      <c r="Q203" s="100"/>
      <c r="R203" s="24"/>
      <c r="S203" s="24"/>
      <c r="T203" s="24"/>
    </row>
    <row r="204" spans="1:20" s="25" customFormat="1" ht="15">
      <c r="A204" s="93"/>
      <c r="B204" s="94"/>
      <c r="C204" s="94"/>
      <c r="D204" s="94"/>
      <c r="E204" s="95"/>
      <c r="F204" s="115"/>
      <c r="G204" s="151" t="s">
        <v>691</v>
      </c>
      <c r="H204" s="189" t="s">
        <v>692</v>
      </c>
      <c r="I204" s="152">
        <v>7100000</v>
      </c>
      <c r="J204" s="152">
        <v>7100000</v>
      </c>
      <c r="K204" s="226">
        <f t="shared" si="18"/>
        <v>0</v>
      </c>
      <c r="L204" s="270">
        <f t="shared" si="19"/>
        <v>100</v>
      </c>
      <c r="M204" s="152"/>
      <c r="N204" s="98"/>
      <c r="O204" s="98"/>
      <c r="P204" s="99"/>
      <c r="Q204" s="100"/>
      <c r="R204" s="24"/>
      <c r="S204" s="24"/>
      <c r="T204" s="24"/>
    </row>
    <row r="205" spans="1:20" s="25" customFormat="1" ht="15">
      <c r="A205" s="93"/>
      <c r="B205" s="94"/>
      <c r="C205" s="94"/>
      <c r="D205" s="94"/>
      <c r="E205" s="95"/>
      <c r="F205" s="115"/>
      <c r="G205" s="151" t="s">
        <v>603</v>
      </c>
      <c r="H205" s="189" t="s">
        <v>604</v>
      </c>
      <c r="I205" s="161">
        <v>2000000</v>
      </c>
      <c r="J205" s="161">
        <v>2000000</v>
      </c>
      <c r="K205" s="226">
        <f t="shared" si="18"/>
        <v>0</v>
      </c>
      <c r="L205" s="270">
        <f t="shared" si="19"/>
        <v>100</v>
      </c>
      <c r="M205" s="152"/>
      <c r="N205" s="98"/>
      <c r="O205" s="98"/>
      <c r="P205" s="99"/>
      <c r="Q205" s="100"/>
      <c r="R205" s="24"/>
      <c r="S205" s="24"/>
      <c r="T205" s="24"/>
    </row>
    <row r="206" spans="1:20" s="25" customFormat="1" ht="30">
      <c r="A206" s="93"/>
      <c r="B206" s="94"/>
      <c r="C206" s="94"/>
      <c r="D206" s="94"/>
      <c r="E206" s="95"/>
      <c r="F206" s="115"/>
      <c r="G206" s="151" t="s">
        <v>669</v>
      </c>
      <c r="H206" s="189" t="s">
        <v>242</v>
      </c>
      <c r="I206" s="161">
        <v>8609081</v>
      </c>
      <c r="J206" s="161">
        <v>7388285</v>
      </c>
      <c r="K206" s="226">
        <f t="shared" si="18"/>
        <v>-1220796</v>
      </c>
      <c r="L206" s="270">
        <f t="shared" si="19"/>
        <v>85.81967111239864</v>
      </c>
      <c r="M206" s="172"/>
      <c r="N206" s="98"/>
      <c r="O206" s="98"/>
      <c r="P206" s="99"/>
      <c r="Q206" s="100"/>
      <c r="R206" s="24"/>
      <c r="S206" s="24"/>
      <c r="T206" s="24"/>
    </row>
    <row r="207" spans="1:20" s="34" customFormat="1" ht="15.75">
      <c r="A207" s="26"/>
      <c r="B207" s="27"/>
      <c r="C207" s="27"/>
      <c r="D207" s="27"/>
      <c r="E207" s="28"/>
      <c r="F207" s="29"/>
      <c r="G207" s="231" t="s">
        <v>613</v>
      </c>
      <c r="H207" s="232"/>
      <c r="I207" s="232"/>
      <c r="J207" s="232"/>
      <c r="K207" s="232"/>
      <c r="L207" s="233"/>
      <c r="M207" s="167"/>
      <c r="N207" s="30"/>
      <c r="O207" s="30"/>
      <c r="P207" s="31"/>
      <c r="Q207" s="32"/>
      <c r="R207" s="33"/>
      <c r="S207" s="33"/>
      <c r="T207" s="33"/>
    </row>
    <row r="208" spans="1:20" s="34" customFormat="1" ht="15.75">
      <c r="A208" s="26"/>
      <c r="B208" s="27"/>
      <c r="C208" s="27"/>
      <c r="D208" s="27"/>
      <c r="E208" s="28"/>
      <c r="F208" s="29"/>
      <c r="G208" s="228" t="s">
        <v>711</v>
      </c>
      <c r="H208" s="229"/>
      <c r="I208" s="229"/>
      <c r="J208" s="229"/>
      <c r="K208" s="229"/>
      <c r="L208" s="230"/>
      <c r="M208" s="166"/>
      <c r="N208" s="30"/>
      <c r="O208" s="30"/>
      <c r="P208" s="31"/>
      <c r="Q208" s="32"/>
      <c r="R208" s="33"/>
      <c r="S208" s="33"/>
      <c r="T208" s="33"/>
    </row>
    <row r="209" spans="1:20" s="83" customFormat="1" ht="30">
      <c r="A209" s="75"/>
      <c r="B209" s="76"/>
      <c r="C209" s="76"/>
      <c r="D209" s="76"/>
      <c r="E209" s="77"/>
      <c r="F209" s="78"/>
      <c r="G209" s="46" t="s">
        <v>627</v>
      </c>
      <c r="H209" s="187" t="s">
        <v>258</v>
      </c>
      <c r="I209" s="74">
        <v>246006065</v>
      </c>
      <c r="J209" s="74">
        <v>220751704</v>
      </c>
      <c r="K209" s="223">
        <f>J209-I209</f>
        <v>-25254361</v>
      </c>
      <c r="L209" s="266">
        <f>J209/I209*100</f>
        <v>89.73425269007087</v>
      </c>
      <c r="M209" s="166"/>
      <c r="N209" s="79"/>
      <c r="O209" s="79"/>
      <c r="P209" s="80"/>
      <c r="Q209" s="81"/>
      <c r="R209" s="82"/>
      <c r="S209" s="82"/>
      <c r="T209" s="82"/>
    </row>
    <row r="210" spans="1:20" s="83" customFormat="1" ht="15.75">
      <c r="A210" s="75"/>
      <c r="B210" s="76"/>
      <c r="C210" s="76"/>
      <c r="D210" s="76"/>
      <c r="E210" s="77"/>
      <c r="F210" s="78"/>
      <c r="G210" s="239" t="s">
        <v>710</v>
      </c>
      <c r="H210" s="240"/>
      <c r="I210" s="240"/>
      <c r="J210" s="240"/>
      <c r="K210" s="240"/>
      <c r="L210" s="241"/>
      <c r="M210" s="166"/>
      <c r="N210" s="79"/>
      <c r="O210" s="79"/>
      <c r="P210" s="80"/>
      <c r="Q210" s="81"/>
      <c r="R210" s="82"/>
      <c r="S210" s="82"/>
      <c r="T210" s="82"/>
    </row>
    <row r="211" spans="1:20" s="83" customFormat="1" ht="15.75">
      <c r="A211" s="75"/>
      <c r="B211" s="76"/>
      <c r="C211" s="76"/>
      <c r="D211" s="76"/>
      <c r="E211" s="77"/>
      <c r="F211" s="78"/>
      <c r="G211" s="46" t="s">
        <v>512</v>
      </c>
      <c r="H211" s="165" t="s">
        <v>245</v>
      </c>
      <c r="I211" s="74">
        <v>10053600</v>
      </c>
      <c r="J211" s="74">
        <v>8992635</v>
      </c>
      <c r="K211" s="223">
        <f>J211-I211</f>
        <v>-1060965</v>
      </c>
      <c r="L211" s="266">
        <f>J211/I211*100</f>
        <v>89.44691453807592</v>
      </c>
      <c r="M211" s="166"/>
      <c r="N211" s="79"/>
      <c r="O211" s="79"/>
      <c r="P211" s="80"/>
      <c r="Q211" s="81"/>
      <c r="R211" s="82"/>
      <c r="S211" s="82"/>
      <c r="T211" s="82"/>
    </row>
    <row r="212" spans="1:20" s="83" customFormat="1" ht="15.75">
      <c r="A212" s="75"/>
      <c r="B212" s="76"/>
      <c r="C212" s="76"/>
      <c r="D212" s="76"/>
      <c r="E212" s="77"/>
      <c r="F212" s="78"/>
      <c r="G212" s="46" t="s">
        <v>248</v>
      </c>
      <c r="H212" s="165" t="s">
        <v>249</v>
      </c>
      <c r="I212" s="74">
        <v>2650000</v>
      </c>
      <c r="J212" s="74">
        <v>2650000</v>
      </c>
      <c r="K212" s="223">
        <f aca="true" t="shared" si="20" ref="K212:K220">J212-I212</f>
        <v>0</v>
      </c>
      <c r="L212" s="266">
        <f aca="true" t="shared" si="21" ref="L212:L220">J212/I212*100</f>
        <v>100</v>
      </c>
      <c r="M212" s="166"/>
      <c r="N212" s="79"/>
      <c r="O212" s="79"/>
      <c r="P212" s="80"/>
      <c r="Q212" s="81"/>
      <c r="R212" s="82"/>
      <c r="S212" s="82"/>
      <c r="T212" s="82"/>
    </row>
    <row r="213" spans="1:20" s="83" customFormat="1" ht="15.75">
      <c r="A213" s="75"/>
      <c r="B213" s="76"/>
      <c r="C213" s="76"/>
      <c r="D213" s="76"/>
      <c r="E213" s="77"/>
      <c r="F213" s="78"/>
      <c r="G213" s="46" t="s">
        <v>247</v>
      </c>
      <c r="H213" s="165" t="s">
        <v>246</v>
      </c>
      <c r="I213" s="74">
        <v>13708258</v>
      </c>
      <c r="J213" s="74">
        <v>12254418</v>
      </c>
      <c r="K213" s="223">
        <f t="shared" si="20"/>
        <v>-1453840</v>
      </c>
      <c r="L213" s="266">
        <f t="shared" si="21"/>
        <v>89.39442196083559</v>
      </c>
      <c r="M213" s="166"/>
      <c r="N213" s="79"/>
      <c r="O213" s="79"/>
      <c r="P213" s="80"/>
      <c r="Q213" s="81"/>
      <c r="R213" s="82"/>
      <c r="S213" s="82"/>
      <c r="T213" s="82"/>
    </row>
    <row r="214" spans="1:20" s="83" customFormat="1" ht="15" customHeight="1">
      <c r="A214" s="75"/>
      <c r="B214" s="76"/>
      <c r="C214" s="76"/>
      <c r="D214" s="76"/>
      <c r="E214" s="77"/>
      <c r="F214" s="78"/>
      <c r="G214" s="46" t="s">
        <v>514</v>
      </c>
      <c r="H214" s="165" t="s">
        <v>250</v>
      </c>
      <c r="I214" s="74">
        <v>196000</v>
      </c>
      <c r="J214" s="74">
        <v>196000</v>
      </c>
      <c r="K214" s="223">
        <f t="shared" si="20"/>
        <v>0</v>
      </c>
      <c r="L214" s="266">
        <f t="shared" si="21"/>
        <v>100</v>
      </c>
      <c r="M214" s="44"/>
      <c r="N214" s="79"/>
      <c r="O214" s="79"/>
      <c r="P214" s="80"/>
      <c r="Q214" s="81"/>
      <c r="R214" s="82"/>
      <c r="S214" s="82"/>
      <c r="T214" s="82"/>
    </row>
    <row r="215" spans="1:20" s="83" customFormat="1" ht="15" customHeight="1">
      <c r="A215" s="75"/>
      <c r="B215" s="76"/>
      <c r="C215" s="76"/>
      <c r="D215" s="76"/>
      <c r="E215" s="77"/>
      <c r="F215" s="78"/>
      <c r="G215" s="46" t="s">
        <v>515</v>
      </c>
      <c r="H215" s="165" t="s">
        <v>252</v>
      </c>
      <c r="I215" s="74">
        <v>153400</v>
      </c>
      <c r="J215" s="74">
        <v>153400</v>
      </c>
      <c r="K215" s="223">
        <f t="shared" si="20"/>
        <v>0</v>
      </c>
      <c r="L215" s="266">
        <f t="shared" si="21"/>
        <v>100</v>
      </c>
      <c r="M215" s="44"/>
      <c r="N215" s="79"/>
      <c r="O215" s="79"/>
      <c r="P215" s="80"/>
      <c r="Q215" s="81"/>
      <c r="R215" s="82"/>
      <c r="S215" s="82"/>
      <c r="T215" s="82"/>
    </row>
    <row r="216" spans="1:20" s="92" customFormat="1" ht="15" customHeight="1">
      <c r="A216" s="84"/>
      <c r="B216" s="85"/>
      <c r="C216" s="85"/>
      <c r="D216" s="85"/>
      <c r="E216" s="86"/>
      <c r="F216" s="87"/>
      <c r="G216" s="46" t="s">
        <v>513</v>
      </c>
      <c r="H216" s="165" t="s">
        <v>251</v>
      </c>
      <c r="I216" s="74">
        <v>190300</v>
      </c>
      <c r="J216" s="74">
        <v>190300</v>
      </c>
      <c r="K216" s="223">
        <f t="shared" si="20"/>
        <v>0</v>
      </c>
      <c r="L216" s="266">
        <f t="shared" si="21"/>
        <v>100</v>
      </c>
      <c r="M216" s="44"/>
      <c r="N216" s="88"/>
      <c r="O216" s="88"/>
      <c r="P216" s="89"/>
      <c r="Q216" s="90"/>
      <c r="R216" s="91"/>
      <c r="S216" s="91"/>
      <c r="T216" s="91"/>
    </row>
    <row r="217" spans="1:20" s="92" customFormat="1" ht="15" customHeight="1">
      <c r="A217" s="84"/>
      <c r="B217" s="85"/>
      <c r="C217" s="85"/>
      <c r="D217" s="85"/>
      <c r="E217" s="86"/>
      <c r="F217" s="87"/>
      <c r="G217" s="46" t="s">
        <v>253</v>
      </c>
      <c r="H217" s="165" t="s">
        <v>254</v>
      </c>
      <c r="I217" s="74">
        <v>6466188</v>
      </c>
      <c r="J217" s="74">
        <v>6466188</v>
      </c>
      <c r="K217" s="223">
        <f t="shared" si="20"/>
        <v>0</v>
      </c>
      <c r="L217" s="266">
        <f t="shared" si="21"/>
        <v>100</v>
      </c>
      <c r="M217" s="44"/>
      <c r="N217" s="88"/>
      <c r="O217" s="88"/>
      <c r="P217" s="89"/>
      <c r="Q217" s="90"/>
      <c r="R217" s="91"/>
      <c r="S217" s="91"/>
      <c r="T217" s="91"/>
    </row>
    <row r="218" spans="1:20" s="92" customFormat="1" ht="15">
      <c r="A218" s="84"/>
      <c r="B218" s="103"/>
      <c r="C218" s="103"/>
      <c r="D218" s="103"/>
      <c r="E218" s="86"/>
      <c r="F218" s="104"/>
      <c r="G218" s="151" t="s">
        <v>518</v>
      </c>
      <c r="H218" s="189" t="s">
        <v>255</v>
      </c>
      <c r="I218" s="161">
        <v>6378730</v>
      </c>
      <c r="J218" s="152">
        <v>6021539</v>
      </c>
      <c r="K218" s="223">
        <f t="shared" si="20"/>
        <v>-357191</v>
      </c>
      <c r="L218" s="266">
        <f t="shared" si="21"/>
        <v>94.40028030658141</v>
      </c>
      <c r="M218" s="150"/>
      <c r="N218" s="105"/>
      <c r="O218" s="88"/>
      <c r="P218" s="89"/>
      <c r="Q218" s="90"/>
      <c r="R218" s="91"/>
      <c r="S218" s="91"/>
      <c r="T218" s="91"/>
    </row>
    <row r="219" spans="1:20" s="92" customFormat="1" ht="15">
      <c r="A219" s="84"/>
      <c r="B219" s="103"/>
      <c r="C219" s="103"/>
      <c r="D219" s="103"/>
      <c r="E219" s="86"/>
      <c r="F219" s="104"/>
      <c r="G219" s="151" t="s">
        <v>516</v>
      </c>
      <c r="H219" s="189" t="s">
        <v>517</v>
      </c>
      <c r="I219" s="161">
        <v>5684750</v>
      </c>
      <c r="J219" s="161">
        <v>5348325</v>
      </c>
      <c r="K219" s="223">
        <f t="shared" si="20"/>
        <v>-336425</v>
      </c>
      <c r="L219" s="266">
        <f t="shared" si="21"/>
        <v>94.08197370156999</v>
      </c>
      <c r="M219" s="150"/>
      <c r="N219" s="105"/>
      <c r="O219" s="88"/>
      <c r="P219" s="89"/>
      <c r="Q219" s="90"/>
      <c r="R219" s="91"/>
      <c r="S219" s="91"/>
      <c r="T219" s="91"/>
    </row>
    <row r="220" spans="1:20" s="43" customFormat="1" ht="15.75" customHeight="1">
      <c r="A220" s="35"/>
      <c r="B220" s="36"/>
      <c r="C220" s="36"/>
      <c r="D220" s="36"/>
      <c r="E220" s="37"/>
      <c r="F220" s="38"/>
      <c r="G220" s="46" t="s">
        <v>256</v>
      </c>
      <c r="H220" s="165" t="s">
        <v>257</v>
      </c>
      <c r="I220" s="74">
        <v>10020857</v>
      </c>
      <c r="J220" s="74">
        <v>9952340</v>
      </c>
      <c r="K220" s="223">
        <f t="shared" si="20"/>
        <v>-68517</v>
      </c>
      <c r="L220" s="266">
        <f t="shared" si="21"/>
        <v>99.31625608468417</v>
      </c>
      <c r="M220" s="167"/>
      <c r="N220" s="39"/>
      <c r="O220" s="39"/>
      <c r="P220" s="40"/>
      <c r="Q220" s="41"/>
      <c r="R220" s="42"/>
      <c r="S220" s="42"/>
      <c r="T220" s="42"/>
    </row>
    <row r="221" spans="1:20" s="66" customFormat="1" ht="16.5" customHeight="1">
      <c r="A221" s="57"/>
      <c r="B221" s="58"/>
      <c r="C221" s="58"/>
      <c r="D221" s="58"/>
      <c r="E221" s="59"/>
      <c r="F221" s="70"/>
      <c r="G221" s="231" t="s">
        <v>614</v>
      </c>
      <c r="H221" s="232"/>
      <c r="I221" s="232"/>
      <c r="J221" s="232"/>
      <c r="K221" s="232"/>
      <c r="L221" s="233"/>
      <c r="M221" s="72"/>
      <c r="N221" s="62"/>
      <c r="O221" s="62"/>
      <c r="P221" s="63"/>
      <c r="Q221" s="64"/>
      <c r="R221" s="65"/>
      <c r="S221" s="65"/>
      <c r="T221" s="65"/>
    </row>
    <row r="222" spans="1:20" ht="16.5" customHeight="1">
      <c r="A222" s="12"/>
      <c r="B222" s="11"/>
      <c r="C222" s="11"/>
      <c r="D222" s="11"/>
      <c r="E222" s="10"/>
      <c r="F222" s="9"/>
      <c r="G222" s="228" t="s">
        <v>711</v>
      </c>
      <c r="H222" s="237"/>
      <c r="I222" s="237"/>
      <c r="J222" s="237"/>
      <c r="K222" s="237"/>
      <c r="L222" s="238"/>
      <c r="M222" s="8"/>
      <c r="N222" s="7"/>
      <c r="O222" s="7"/>
      <c r="P222" s="6"/>
      <c r="Q222" s="5"/>
      <c r="R222" s="3"/>
      <c r="S222" s="3"/>
      <c r="T222" s="3"/>
    </row>
    <row r="223" spans="1:20" s="43" customFormat="1" ht="16.5" customHeight="1">
      <c r="A223" s="35"/>
      <c r="B223" s="36"/>
      <c r="C223" s="36"/>
      <c r="D223" s="36"/>
      <c r="E223" s="37"/>
      <c r="F223" s="38"/>
      <c r="G223" s="46" t="s">
        <v>259</v>
      </c>
      <c r="H223" s="187" t="s">
        <v>260</v>
      </c>
      <c r="I223" s="45">
        <v>131141099</v>
      </c>
      <c r="J223" s="45">
        <v>131141099</v>
      </c>
      <c r="K223" s="223">
        <f>J223-I223</f>
        <v>0</v>
      </c>
      <c r="L223" s="266">
        <f>J223/I223*100</f>
        <v>100</v>
      </c>
      <c r="M223" s="8"/>
      <c r="N223" s="39"/>
      <c r="O223" s="39"/>
      <c r="P223" s="40"/>
      <c r="Q223" s="41"/>
      <c r="R223" s="42"/>
      <c r="S223" s="42"/>
      <c r="T223" s="42"/>
    </row>
    <row r="224" spans="1:20" s="43" customFormat="1" ht="16.5" customHeight="1">
      <c r="A224" s="35"/>
      <c r="B224" s="36"/>
      <c r="C224" s="36"/>
      <c r="D224" s="36"/>
      <c r="E224" s="37"/>
      <c r="F224" s="38"/>
      <c r="G224" s="46" t="s">
        <v>261</v>
      </c>
      <c r="H224" s="187" t="s">
        <v>262</v>
      </c>
      <c r="I224" s="45">
        <v>371459834</v>
      </c>
      <c r="J224" s="74">
        <v>360128491</v>
      </c>
      <c r="K224" s="223">
        <f>J224-I224</f>
        <v>-11331343</v>
      </c>
      <c r="L224" s="266">
        <f>J224/I224*100</f>
        <v>96.94951056269518</v>
      </c>
      <c r="M224" s="167"/>
      <c r="N224" s="39"/>
      <c r="O224" s="39"/>
      <c r="P224" s="40"/>
      <c r="Q224" s="41"/>
      <c r="R224" s="42"/>
      <c r="S224" s="42"/>
      <c r="T224" s="42"/>
    </row>
    <row r="225" spans="1:20" s="43" customFormat="1" ht="30" customHeight="1">
      <c r="A225" s="35"/>
      <c r="B225" s="36"/>
      <c r="C225" s="36"/>
      <c r="D225" s="36"/>
      <c r="E225" s="37"/>
      <c r="F225" s="38"/>
      <c r="G225" s="46" t="s">
        <v>634</v>
      </c>
      <c r="H225" s="165" t="s">
        <v>265</v>
      </c>
      <c r="I225" s="45">
        <v>201352210</v>
      </c>
      <c r="J225" s="45">
        <v>176271603</v>
      </c>
      <c r="K225" s="223">
        <f>J225-I225</f>
        <v>-25080607</v>
      </c>
      <c r="L225" s="266">
        <f>J225/I225*100</f>
        <v>87.54391272884465</v>
      </c>
      <c r="M225" s="167"/>
      <c r="N225" s="39"/>
      <c r="O225" s="39"/>
      <c r="P225" s="40"/>
      <c r="Q225" s="41"/>
      <c r="R225" s="42"/>
      <c r="S225" s="42"/>
      <c r="T225" s="42"/>
    </row>
    <row r="226" spans="1:20" s="43" customFormat="1" ht="15.75" customHeight="1">
      <c r="A226" s="35"/>
      <c r="B226" s="36"/>
      <c r="C226" s="36"/>
      <c r="D226" s="36"/>
      <c r="E226" s="37"/>
      <c r="F226" s="38"/>
      <c r="G226" s="228" t="s">
        <v>710</v>
      </c>
      <c r="H226" s="229"/>
      <c r="I226" s="229"/>
      <c r="J226" s="229"/>
      <c r="K226" s="229"/>
      <c r="L226" s="230"/>
      <c r="M226" s="8"/>
      <c r="N226" s="39"/>
      <c r="O226" s="39"/>
      <c r="P226" s="40"/>
      <c r="Q226" s="41"/>
      <c r="R226" s="42"/>
      <c r="S226" s="42"/>
      <c r="T226" s="42"/>
    </row>
    <row r="227" spans="1:20" s="43" customFormat="1" ht="45" customHeight="1">
      <c r="A227" s="35"/>
      <c r="B227" s="36"/>
      <c r="C227" s="36"/>
      <c r="D227" s="36"/>
      <c r="E227" s="37"/>
      <c r="F227" s="38"/>
      <c r="G227" s="46" t="s">
        <v>629</v>
      </c>
      <c r="H227" s="187" t="s">
        <v>628</v>
      </c>
      <c r="I227" s="45">
        <v>7814183</v>
      </c>
      <c r="J227" s="45">
        <v>7814183</v>
      </c>
      <c r="K227" s="223">
        <f>J227-I227</f>
        <v>0</v>
      </c>
      <c r="L227" s="267">
        <f>J227/I227*100</f>
        <v>100</v>
      </c>
      <c r="M227" s="168"/>
      <c r="N227" s="39"/>
      <c r="O227" s="39"/>
      <c r="P227" s="40"/>
      <c r="Q227" s="41"/>
      <c r="R227" s="42"/>
      <c r="S227" s="42"/>
      <c r="T227" s="42"/>
    </row>
    <row r="228" spans="1:20" s="43" customFormat="1" ht="15" customHeight="1">
      <c r="A228" s="35"/>
      <c r="B228" s="36"/>
      <c r="C228" s="36"/>
      <c r="D228" s="36"/>
      <c r="E228" s="37"/>
      <c r="F228" s="38"/>
      <c r="G228" s="46" t="s">
        <v>693</v>
      </c>
      <c r="H228" s="187" t="s">
        <v>694</v>
      </c>
      <c r="I228" s="45">
        <v>778100</v>
      </c>
      <c r="J228" s="45">
        <v>778100</v>
      </c>
      <c r="K228" s="223">
        <f aca="true" t="shared" si="22" ref="K228:K236">J228-I228</f>
        <v>0</v>
      </c>
      <c r="L228" s="267">
        <f aca="true" t="shared" si="23" ref="L228:L236">J228/I228*100</f>
        <v>100</v>
      </c>
      <c r="M228" s="168"/>
      <c r="N228" s="39"/>
      <c r="O228" s="39"/>
      <c r="P228" s="40"/>
      <c r="Q228" s="41"/>
      <c r="R228" s="42"/>
      <c r="S228" s="42"/>
      <c r="T228" s="42"/>
    </row>
    <row r="229" spans="1:20" s="43" customFormat="1" ht="15" customHeight="1">
      <c r="A229" s="35"/>
      <c r="B229" s="36"/>
      <c r="C229" s="36"/>
      <c r="D229" s="36"/>
      <c r="E229" s="37"/>
      <c r="F229" s="38"/>
      <c r="G229" s="46" t="s">
        <v>519</v>
      </c>
      <c r="H229" s="165" t="s">
        <v>520</v>
      </c>
      <c r="I229" s="45">
        <v>42949286</v>
      </c>
      <c r="J229" s="45">
        <v>42949285</v>
      </c>
      <c r="K229" s="223">
        <f t="shared" si="22"/>
        <v>-1</v>
      </c>
      <c r="L229" s="267">
        <f t="shared" si="23"/>
        <v>99.99999767167259</v>
      </c>
      <c r="M229" s="168"/>
      <c r="N229" s="39"/>
      <c r="O229" s="39"/>
      <c r="P229" s="40"/>
      <c r="Q229" s="41"/>
      <c r="R229" s="42"/>
      <c r="S229" s="42"/>
      <c r="T229" s="42"/>
    </row>
    <row r="230" spans="1:20" s="43" customFormat="1" ht="15" customHeight="1">
      <c r="A230" s="35"/>
      <c r="B230" s="36"/>
      <c r="C230" s="36"/>
      <c r="D230" s="36"/>
      <c r="E230" s="37"/>
      <c r="F230" s="38"/>
      <c r="G230" s="46" t="s">
        <v>630</v>
      </c>
      <c r="H230" s="187" t="s">
        <v>631</v>
      </c>
      <c r="I230" s="45">
        <v>1110000</v>
      </c>
      <c r="J230" s="45">
        <v>1110000</v>
      </c>
      <c r="K230" s="223">
        <f t="shared" si="22"/>
        <v>0</v>
      </c>
      <c r="L230" s="267">
        <f t="shared" si="23"/>
        <v>100</v>
      </c>
      <c r="M230" s="168"/>
      <c r="N230" s="39"/>
      <c r="O230" s="39"/>
      <c r="P230" s="40"/>
      <c r="Q230" s="41"/>
      <c r="R230" s="42"/>
      <c r="S230" s="42"/>
      <c r="T230" s="42"/>
    </row>
    <row r="231" spans="1:20" s="43" customFormat="1" ht="15" customHeight="1">
      <c r="A231" s="35"/>
      <c r="B231" s="36"/>
      <c r="C231" s="36"/>
      <c r="D231" s="36"/>
      <c r="E231" s="37"/>
      <c r="F231" s="38"/>
      <c r="G231" s="46" t="s">
        <v>263</v>
      </c>
      <c r="H231" s="165" t="s">
        <v>264</v>
      </c>
      <c r="I231" s="45">
        <v>7000</v>
      </c>
      <c r="J231" s="45">
        <v>7000</v>
      </c>
      <c r="K231" s="223">
        <f t="shared" si="22"/>
        <v>0</v>
      </c>
      <c r="L231" s="267">
        <f t="shared" si="23"/>
        <v>100</v>
      </c>
      <c r="M231" s="168"/>
      <c r="N231" s="39"/>
      <c r="O231" s="39"/>
      <c r="P231" s="40"/>
      <c r="Q231" s="41"/>
      <c r="R231" s="42"/>
      <c r="S231" s="42"/>
      <c r="T231" s="42"/>
    </row>
    <row r="232" spans="1:20" s="43" customFormat="1" ht="15" customHeight="1">
      <c r="A232" s="35"/>
      <c r="B232" s="36"/>
      <c r="C232" s="36"/>
      <c r="D232" s="36"/>
      <c r="E232" s="37"/>
      <c r="F232" s="38"/>
      <c r="G232" s="46" t="s">
        <v>632</v>
      </c>
      <c r="H232" s="165" t="s">
        <v>633</v>
      </c>
      <c r="I232" s="45">
        <v>20070352</v>
      </c>
      <c r="J232" s="45">
        <v>13631414</v>
      </c>
      <c r="K232" s="223">
        <f t="shared" si="22"/>
        <v>-6438938</v>
      </c>
      <c r="L232" s="267">
        <f t="shared" si="23"/>
        <v>67.91816107659696</v>
      </c>
      <c r="M232" s="168"/>
      <c r="N232" s="39"/>
      <c r="O232" s="39"/>
      <c r="P232" s="40"/>
      <c r="Q232" s="41"/>
      <c r="R232" s="42"/>
      <c r="S232" s="42"/>
      <c r="T232" s="42"/>
    </row>
    <row r="233" spans="1:20" s="43" customFormat="1" ht="15" customHeight="1">
      <c r="A233" s="35"/>
      <c r="B233" s="36"/>
      <c r="C233" s="36"/>
      <c r="D233" s="36"/>
      <c r="E233" s="37"/>
      <c r="F233" s="38"/>
      <c r="G233" s="46" t="s">
        <v>521</v>
      </c>
      <c r="H233" s="165" t="s">
        <v>522</v>
      </c>
      <c r="I233" s="45">
        <v>13004083</v>
      </c>
      <c r="J233" s="45">
        <v>13004083</v>
      </c>
      <c r="K233" s="223">
        <f t="shared" si="22"/>
        <v>0</v>
      </c>
      <c r="L233" s="267">
        <f t="shared" si="23"/>
        <v>100</v>
      </c>
      <c r="M233" s="168"/>
      <c r="N233" s="39"/>
      <c r="O233" s="39"/>
      <c r="P233" s="40"/>
      <c r="Q233" s="41"/>
      <c r="R233" s="42"/>
      <c r="S233" s="42"/>
      <c r="T233" s="42"/>
    </row>
    <row r="234" spans="1:20" s="25" customFormat="1" ht="15" customHeight="1">
      <c r="A234" s="47"/>
      <c r="B234" s="48"/>
      <c r="C234" s="48"/>
      <c r="D234" s="48"/>
      <c r="E234" s="49"/>
      <c r="F234" s="50"/>
      <c r="G234" s="46" t="s">
        <v>266</v>
      </c>
      <c r="H234" s="165" t="s">
        <v>267</v>
      </c>
      <c r="I234" s="45">
        <v>21972934</v>
      </c>
      <c r="J234" s="45">
        <v>21910063</v>
      </c>
      <c r="K234" s="223">
        <f t="shared" si="22"/>
        <v>-62871</v>
      </c>
      <c r="L234" s="267">
        <f t="shared" si="23"/>
        <v>99.71387071021103</v>
      </c>
      <c r="M234" s="71"/>
      <c r="N234" s="51"/>
      <c r="O234" s="51"/>
      <c r="P234" s="52"/>
      <c r="Q234" s="53"/>
      <c r="R234" s="24"/>
      <c r="S234" s="24"/>
      <c r="T234" s="24"/>
    </row>
    <row r="235" spans="1:20" ht="15" customHeight="1">
      <c r="A235" s="12"/>
      <c r="B235" s="11"/>
      <c r="C235" s="11">
        <v>903</v>
      </c>
      <c r="D235" s="11">
        <v>10100</v>
      </c>
      <c r="E235" s="10">
        <v>9</v>
      </c>
      <c r="F235" s="9">
        <v>3</v>
      </c>
      <c r="G235" s="46" t="s">
        <v>268</v>
      </c>
      <c r="H235" s="165" t="s">
        <v>269</v>
      </c>
      <c r="I235" s="45">
        <v>9600000</v>
      </c>
      <c r="J235" s="45">
        <v>9600000</v>
      </c>
      <c r="K235" s="223">
        <f t="shared" si="22"/>
        <v>0</v>
      </c>
      <c r="L235" s="267">
        <f t="shared" si="23"/>
        <v>100</v>
      </c>
      <c r="M235" s="8"/>
      <c r="N235" s="7">
        <v>0</v>
      </c>
      <c r="O235" s="7">
        <v>0</v>
      </c>
      <c r="P235" s="6">
        <v>0</v>
      </c>
      <c r="Q235" s="5"/>
      <c r="R235" s="3"/>
      <c r="S235" s="3"/>
      <c r="T235" s="3"/>
    </row>
    <row r="236" spans="1:20" s="114" customFormat="1" ht="15.75">
      <c r="A236" s="106"/>
      <c r="B236" s="107"/>
      <c r="C236" s="107"/>
      <c r="D236" s="107"/>
      <c r="E236" s="108"/>
      <c r="F236" s="109"/>
      <c r="G236" s="46" t="s">
        <v>270</v>
      </c>
      <c r="H236" s="165" t="s">
        <v>271</v>
      </c>
      <c r="I236" s="45">
        <v>4628000</v>
      </c>
      <c r="J236" s="74">
        <v>4627400</v>
      </c>
      <c r="K236" s="223">
        <f t="shared" si="22"/>
        <v>-600</v>
      </c>
      <c r="L236" s="267">
        <f t="shared" si="23"/>
        <v>99.98703543647363</v>
      </c>
      <c r="M236" s="166"/>
      <c r="N236" s="110"/>
      <c r="O236" s="110"/>
      <c r="P236" s="111"/>
      <c r="Q236" s="112"/>
      <c r="R236" s="113"/>
      <c r="S236" s="113"/>
      <c r="T236" s="113"/>
    </row>
    <row r="237" spans="1:20" ht="16.5" customHeight="1">
      <c r="A237" s="12"/>
      <c r="B237" s="11"/>
      <c r="C237" s="11"/>
      <c r="D237" s="11"/>
      <c r="E237" s="10"/>
      <c r="F237" s="9"/>
      <c r="G237" s="231" t="s">
        <v>615</v>
      </c>
      <c r="H237" s="232"/>
      <c r="I237" s="232"/>
      <c r="J237" s="232"/>
      <c r="K237" s="232"/>
      <c r="L237" s="233"/>
      <c r="M237" s="167"/>
      <c r="N237" s="7"/>
      <c r="O237" s="7"/>
      <c r="P237" s="6"/>
      <c r="Q237" s="5"/>
      <c r="R237" s="3"/>
      <c r="S237" s="3"/>
      <c r="T237" s="3"/>
    </row>
    <row r="238" spans="1:13" s="201" customFormat="1" ht="16.5" customHeight="1">
      <c r="A238" s="200" t="s">
        <v>476</v>
      </c>
      <c r="G238" s="242" t="s">
        <v>711</v>
      </c>
      <c r="H238" s="243"/>
      <c r="I238" s="243"/>
      <c r="J238" s="243"/>
      <c r="K238" s="243"/>
      <c r="L238" s="243"/>
      <c r="M238" s="244"/>
    </row>
    <row r="239" spans="1:20" ht="15" customHeight="1">
      <c r="A239" s="12"/>
      <c r="B239" s="11"/>
      <c r="C239" s="11">
        <v>909</v>
      </c>
      <c r="D239" s="11">
        <v>10100</v>
      </c>
      <c r="E239" s="10">
        <v>9</v>
      </c>
      <c r="F239" s="9">
        <v>9</v>
      </c>
      <c r="G239" s="46" t="s">
        <v>572</v>
      </c>
      <c r="H239" s="165" t="s">
        <v>573</v>
      </c>
      <c r="I239" s="45">
        <v>69028292</v>
      </c>
      <c r="J239" s="161">
        <v>69028292</v>
      </c>
      <c r="K239" s="224">
        <f>J239-I239</f>
        <v>0</v>
      </c>
      <c r="L239" s="266">
        <f>J239/I239*100</f>
        <v>100</v>
      </c>
      <c r="M239" s="178"/>
      <c r="N239" s="7">
        <v>0</v>
      </c>
      <c r="O239" s="7">
        <v>0</v>
      </c>
      <c r="P239" s="6">
        <v>0</v>
      </c>
      <c r="Q239" s="5"/>
      <c r="R239" s="3"/>
      <c r="S239" s="3"/>
      <c r="T239" s="3"/>
    </row>
    <row r="240" spans="1:20" ht="15" customHeight="1">
      <c r="A240" s="12"/>
      <c r="B240" s="11"/>
      <c r="C240" s="11"/>
      <c r="D240" s="11"/>
      <c r="E240" s="10"/>
      <c r="F240" s="14"/>
      <c r="G240" s="46" t="s">
        <v>272</v>
      </c>
      <c r="H240" s="189" t="s">
        <v>635</v>
      </c>
      <c r="I240" s="45">
        <v>230995369</v>
      </c>
      <c r="J240" s="45">
        <v>211191957</v>
      </c>
      <c r="K240" s="224">
        <f aca="true" t="shared" si="24" ref="K240:K247">J240-I240</f>
        <v>-19803412</v>
      </c>
      <c r="L240" s="266">
        <f aca="true" t="shared" si="25" ref="L240:L247">J240/I240*100</f>
        <v>91.42692250250263</v>
      </c>
      <c r="M240" s="178"/>
      <c r="N240" s="13"/>
      <c r="O240" s="7"/>
      <c r="P240" s="6"/>
      <c r="Q240" s="5"/>
      <c r="R240" s="3"/>
      <c r="S240" s="3"/>
      <c r="T240" s="3"/>
    </row>
    <row r="241" spans="1:20" ht="44.25" customHeight="1">
      <c r="A241" s="12"/>
      <c r="B241" s="11"/>
      <c r="C241" s="11"/>
      <c r="D241" s="11"/>
      <c r="E241" s="10"/>
      <c r="F241" s="14"/>
      <c r="G241" s="151" t="s">
        <v>637</v>
      </c>
      <c r="H241" s="188" t="s">
        <v>638</v>
      </c>
      <c r="I241" s="161">
        <v>163848217</v>
      </c>
      <c r="J241" s="161">
        <v>157554330</v>
      </c>
      <c r="K241" s="224">
        <f t="shared" si="24"/>
        <v>-6293887</v>
      </c>
      <c r="L241" s="266">
        <f t="shared" si="25"/>
        <v>96.15870888604177</v>
      </c>
      <c r="M241" s="178"/>
      <c r="N241" s="13"/>
      <c r="O241" s="7"/>
      <c r="P241" s="6"/>
      <c r="Q241" s="5"/>
      <c r="R241" s="3"/>
      <c r="S241" s="3"/>
      <c r="T241" s="3"/>
    </row>
    <row r="242" spans="1:20" ht="15" customHeight="1">
      <c r="A242" s="12"/>
      <c r="B242" s="11"/>
      <c r="C242" s="11"/>
      <c r="D242" s="11"/>
      <c r="E242" s="10"/>
      <c r="F242" s="14"/>
      <c r="G242" s="46" t="s">
        <v>524</v>
      </c>
      <c r="H242" s="165" t="s">
        <v>562</v>
      </c>
      <c r="I242" s="45">
        <v>94720278</v>
      </c>
      <c r="J242" s="161">
        <v>76773654</v>
      </c>
      <c r="K242" s="224">
        <f t="shared" si="24"/>
        <v>-17946624</v>
      </c>
      <c r="L242" s="266">
        <f t="shared" si="25"/>
        <v>81.05302858169398</v>
      </c>
      <c r="M242" s="178"/>
      <c r="N242" s="13"/>
      <c r="O242" s="7"/>
      <c r="P242" s="6"/>
      <c r="Q242" s="5"/>
      <c r="R242" s="3"/>
      <c r="S242" s="3"/>
      <c r="T242" s="3"/>
    </row>
    <row r="243" spans="1:20" ht="15.75" customHeight="1">
      <c r="A243" s="12"/>
      <c r="B243" s="11"/>
      <c r="C243" s="11"/>
      <c r="D243" s="11"/>
      <c r="E243" s="10"/>
      <c r="F243" s="14"/>
      <c r="G243" s="151" t="s">
        <v>578</v>
      </c>
      <c r="H243" s="189" t="s">
        <v>574</v>
      </c>
      <c r="I243" s="161">
        <v>75000000</v>
      </c>
      <c r="J243" s="161">
        <v>65000000</v>
      </c>
      <c r="K243" s="224">
        <f t="shared" si="24"/>
        <v>-10000000</v>
      </c>
      <c r="L243" s="266">
        <f t="shared" si="25"/>
        <v>86.66666666666667</v>
      </c>
      <c r="M243" s="178"/>
      <c r="N243" s="13"/>
      <c r="O243" s="7"/>
      <c r="P243" s="6"/>
      <c r="Q243" s="5"/>
      <c r="R243" s="3"/>
      <c r="S243" s="3"/>
      <c r="T243" s="3"/>
    </row>
    <row r="244" spans="1:20" ht="29.25" customHeight="1">
      <c r="A244" s="12"/>
      <c r="B244" s="11"/>
      <c r="C244" s="11"/>
      <c r="D244" s="11"/>
      <c r="E244" s="10"/>
      <c r="F244" s="14"/>
      <c r="G244" s="151" t="s">
        <v>279</v>
      </c>
      <c r="H244" s="189" t="s">
        <v>563</v>
      </c>
      <c r="I244" s="161">
        <v>200840042</v>
      </c>
      <c r="J244" s="161">
        <v>200840042</v>
      </c>
      <c r="K244" s="224">
        <f t="shared" si="24"/>
        <v>0</v>
      </c>
      <c r="L244" s="266">
        <f t="shared" si="25"/>
        <v>100</v>
      </c>
      <c r="M244" s="178"/>
      <c r="N244" s="13"/>
      <c r="O244" s="7"/>
      <c r="P244" s="6"/>
      <c r="Q244" s="5"/>
      <c r="R244" s="3"/>
      <c r="S244" s="3"/>
      <c r="T244" s="3"/>
    </row>
    <row r="245" spans="1:20" ht="15" customHeight="1">
      <c r="A245" s="12"/>
      <c r="B245" s="11"/>
      <c r="C245" s="11"/>
      <c r="D245" s="11"/>
      <c r="E245" s="10"/>
      <c r="F245" s="14"/>
      <c r="G245" s="151" t="s">
        <v>483</v>
      </c>
      <c r="H245" s="188" t="s">
        <v>276</v>
      </c>
      <c r="I245" s="161">
        <v>1035966000</v>
      </c>
      <c r="J245" s="161">
        <v>1005761037</v>
      </c>
      <c r="K245" s="224">
        <f t="shared" si="24"/>
        <v>-30204963</v>
      </c>
      <c r="L245" s="266">
        <f t="shared" si="25"/>
        <v>97.08436734410203</v>
      </c>
      <c r="M245" s="178"/>
      <c r="N245" s="13"/>
      <c r="O245" s="7"/>
      <c r="P245" s="6"/>
      <c r="Q245" s="5"/>
      <c r="R245" s="3"/>
      <c r="S245" s="3"/>
      <c r="T245" s="3"/>
    </row>
    <row r="246" spans="1:20" ht="16.5" customHeight="1">
      <c r="A246" s="12"/>
      <c r="B246" s="11"/>
      <c r="C246" s="11"/>
      <c r="D246" s="11"/>
      <c r="E246" s="10"/>
      <c r="F246" s="14"/>
      <c r="G246" s="151" t="s">
        <v>639</v>
      </c>
      <c r="H246" s="188" t="s">
        <v>640</v>
      </c>
      <c r="I246" s="161">
        <v>459067100</v>
      </c>
      <c r="J246" s="161">
        <v>403150612</v>
      </c>
      <c r="K246" s="224">
        <f t="shared" si="24"/>
        <v>-55916488</v>
      </c>
      <c r="L246" s="266">
        <f t="shared" si="25"/>
        <v>87.819539235114</v>
      </c>
      <c r="M246" s="178"/>
      <c r="N246" s="13"/>
      <c r="O246" s="7"/>
      <c r="P246" s="6"/>
      <c r="Q246" s="5"/>
      <c r="R246" s="3"/>
      <c r="S246" s="3"/>
      <c r="T246" s="3"/>
    </row>
    <row r="247" spans="1:20" ht="15.75" customHeight="1">
      <c r="A247" s="12"/>
      <c r="B247" s="11"/>
      <c r="C247" s="11"/>
      <c r="D247" s="11"/>
      <c r="E247" s="10"/>
      <c r="F247" s="14"/>
      <c r="G247" s="151" t="s">
        <v>670</v>
      </c>
      <c r="H247" s="188" t="s">
        <v>671</v>
      </c>
      <c r="I247" s="161">
        <v>200000000</v>
      </c>
      <c r="J247" s="161">
        <v>200000000</v>
      </c>
      <c r="K247" s="224">
        <f t="shared" si="24"/>
        <v>0</v>
      </c>
      <c r="L247" s="266">
        <f t="shared" si="25"/>
        <v>100</v>
      </c>
      <c r="M247" s="178"/>
      <c r="N247" s="13"/>
      <c r="O247" s="7"/>
      <c r="P247" s="6"/>
      <c r="Q247" s="5"/>
      <c r="R247" s="3"/>
      <c r="S247" s="3"/>
      <c r="T247" s="3"/>
    </row>
    <row r="248" spans="1:20" s="34" customFormat="1" ht="16.5" customHeight="1">
      <c r="A248" s="26"/>
      <c r="B248" s="27"/>
      <c r="C248" s="27"/>
      <c r="D248" s="27"/>
      <c r="E248" s="28"/>
      <c r="F248" s="67"/>
      <c r="G248" s="228" t="s">
        <v>712</v>
      </c>
      <c r="H248" s="229"/>
      <c r="I248" s="229"/>
      <c r="J248" s="229"/>
      <c r="K248" s="229"/>
      <c r="L248" s="230"/>
      <c r="M248" s="170"/>
      <c r="N248" s="69"/>
      <c r="O248" s="30"/>
      <c r="P248" s="31"/>
      <c r="Q248" s="32"/>
      <c r="R248" s="33"/>
      <c r="S248" s="33"/>
      <c r="T248" s="33"/>
    </row>
    <row r="249" spans="1:20" s="43" customFormat="1" ht="15.75">
      <c r="A249" s="35"/>
      <c r="B249" s="36"/>
      <c r="C249" s="36"/>
      <c r="D249" s="36"/>
      <c r="E249" s="37"/>
      <c r="F249" s="54"/>
      <c r="G249" s="151" t="s">
        <v>275</v>
      </c>
      <c r="H249" s="188" t="s">
        <v>636</v>
      </c>
      <c r="I249" s="161">
        <v>1000000</v>
      </c>
      <c r="J249" s="152">
        <v>714544</v>
      </c>
      <c r="K249" s="225">
        <f>J249-I249</f>
        <v>-285456</v>
      </c>
      <c r="L249" s="271">
        <f>J249/I249*100</f>
        <v>71.45439999999999</v>
      </c>
      <c r="M249" s="169"/>
      <c r="N249" s="23"/>
      <c r="O249" s="39"/>
      <c r="P249" s="40"/>
      <c r="Q249" s="41"/>
      <c r="R249" s="42"/>
      <c r="S249" s="42"/>
      <c r="T249" s="42"/>
    </row>
    <row r="250" spans="1:20" s="43" customFormat="1" ht="15.75">
      <c r="A250" s="35"/>
      <c r="B250" s="36"/>
      <c r="C250" s="36"/>
      <c r="D250" s="36"/>
      <c r="E250" s="37"/>
      <c r="F250" s="54"/>
      <c r="G250" s="151" t="s">
        <v>273</v>
      </c>
      <c r="H250" s="188" t="s">
        <v>274</v>
      </c>
      <c r="I250" s="161">
        <v>20395000</v>
      </c>
      <c r="J250" s="152">
        <v>20395000</v>
      </c>
      <c r="K250" s="225">
        <f>J250-I250</f>
        <v>0</v>
      </c>
      <c r="L250" s="271">
        <f>J250/I250*100</f>
        <v>100</v>
      </c>
      <c r="M250" s="169"/>
      <c r="N250" s="23"/>
      <c r="O250" s="39"/>
      <c r="P250" s="40"/>
      <c r="Q250" s="41"/>
      <c r="R250" s="42"/>
      <c r="S250" s="42"/>
      <c r="T250" s="42"/>
    </row>
    <row r="251" spans="1:20" s="43" customFormat="1" ht="15.75">
      <c r="A251" s="35"/>
      <c r="B251" s="36"/>
      <c r="C251" s="36"/>
      <c r="D251" s="36"/>
      <c r="E251" s="37"/>
      <c r="F251" s="54"/>
      <c r="G251" s="151" t="s">
        <v>277</v>
      </c>
      <c r="H251" s="189" t="s">
        <v>280</v>
      </c>
      <c r="I251" s="161">
        <v>24306680</v>
      </c>
      <c r="J251" s="161">
        <v>22641349</v>
      </c>
      <c r="K251" s="225">
        <f>J251-I251</f>
        <v>-1665331</v>
      </c>
      <c r="L251" s="271">
        <f>J251/I251*100</f>
        <v>93.14866941927075</v>
      </c>
      <c r="M251" s="169"/>
      <c r="N251" s="23"/>
      <c r="O251" s="39"/>
      <c r="P251" s="40"/>
      <c r="Q251" s="41"/>
      <c r="R251" s="42"/>
      <c r="S251" s="42"/>
      <c r="T251" s="42"/>
    </row>
    <row r="252" spans="1:20" s="43" customFormat="1" ht="15.75">
      <c r="A252" s="35"/>
      <c r="B252" s="36"/>
      <c r="C252" s="36"/>
      <c r="D252" s="36"/>
      <c r="E252" s="37"/>
      <c r="F252" s="54"/>
      <c r="G252" s="151" t="s">
        <v>278</v>
      </c>
      <c r="H252" s="189" t="s">
        <v>564</v>
      </c>
      <c r="I252" s="161">
        <v>439433</v>
      </c>
      <c r="J252" s="161">
        <v>0</v>
      </c>
      <c r="K252" s="225">
        <f>J252-I252</f>
        <v>-439433</v>
      </c>
      <c r="L252" s="271">
        <f>J252/I252*100</f>
        <v>0</v>
      </c>
      <c r="M252" s="169"/>
      <c r="N252" s="23"/>
      <c r="O252" s="39"/>
      <c r="P252" s="40"/>
      <c r="Q252" s="41"/>
      <c r="R252" s="42"/>
      <c r="S252" s="42"/>
      <c r="T252" s="42"/>
    </row>
    <row r="253" spans="1:20" s="43" customFormat="1" ht="15" customHeight="1">
      <c r="A253" s="35"/>
      <c r="B253" s="36"/>
      <c r="C253" s="36"/>
      <c r="D253" s="36"/>
      <c r="E253" s="37"/>
      <c r="F253" s="54"/>
      <c r="G253" s="151" t="s">
        <v>554</v>
      </c>
      <c r="H253" s="189" t="s">
        <v>523</v>
      </c>
      <c r="I253" s="161">
        <v>282567</v>
      </c>
      <c r="J253" s="161">
        <v>282567</v>
      </c>
      <c r="K253" s="225">
        <f>J253-I253</f>
        <v>0</v>
      </c>
      <c r="L253" s="271">
        <f>J253/I253*100</f>
        <v>100</v>
      </c>
      <c r="M253" s="169"/>
      <c r="N253" s="23"/>
      <c r="O253" s="39"/>
      <c r="P253" s="40"/>
      <c r="Q253" s="41"/>
      <c r="R253" s="42"/>
      <c r="S253" s="267">
        <f>J249/I249*100</f>
        <v>71.45439999999999</v>
      </c>
      <c r="T253" s="42"/>
    </row>
    <row r="254" spans="1:20" s="25" customFormat="1" ht="15.75" customHeight="1">
      <c r="A254" s="47"/>
      <c r="B254" s="48"/>
      <c r="C254" s="48"/>
      <c r="D254" s="48"/>
      <c r="E254" s="49"/>
      <c r="F254" s="55"/>
      <c r="G254" s="231" t="s">
        <v>616</v>
      </c>
      <c r="H254" s="232"/>
      <c r="I254" s="232"/>
      <c r="J254" s="232"/>
      <c r="K254" s="232"/>
      <c r="L254" s="233"/>
      <c r="M254" s="152"/>
      <c r="N254" s="56"/>
      <c r="O254" s="51"/>
      <c r="P254" s="52"/>
      <c r="Q254" s="53"/>
      <c r="R254" s="24"/>
      <c r="S254" s="24"/>
      <c r="T254" s="24"/>
    </row>
    <row r="255" spans="1:13" s="203" customFormat="1" ht="15.75">
      <c r="A255" s="202" t="s">
        <v>476</v>
      </c>
      <c r="G255" s="242" t="s">
        <v>711</v>
      </c>
      <c r="H255" s="243"/>
      <c r="I255" s="243"/>
      <c r="J255" s="243"/>
      <c r="K255" s="243"/>
      <c r="L255" s="243"/>
      <c r="M255" s="244"/>
    </row>
    <row r="256" spans="1:20" s="66" customFormat="1" ht="30">
      <c r="A256" s="57"/>
      <c r="B256" s="58"/>
      <c r="C256" s="58"/>
      <c r="D256" s="58"/>
      <c r="E256" s="59"/>
      <c r="F256" s="60"/>
      <c r="G256" s="46" t="s">
        <v>643</v>
      </c>
      <c r="H256" s="165" t="s">
        <v>642</v>
      </c>
      <c r="I256" s="45">
        <v>221883310</v>
      </c>
      <c r="J256" s="152">
        <v>199299966</v>
      </c>
      <c r="K256" s="225">
        <f>J256-I256</f>
        <v>-22583344</v>
      </c>
      <c r="L256" s="268">
        <f>J256/I256*100</f>
        <v>89.8219726395825</v>
      </c>
      <c r="M256" s="150"/>
      <c r="N256" s="61"/>
      <c r="O256" s="62"/>
      <c r="P256" s="63"/>
      <c r="Q256" s="64"/>
      <c r="R256" s="65"/>
      <c r="S256" s="65"/>
      <c r="T256" s="65"/>
    </row>
    <row r="257" spans="1:20" s="145" customFormat="1" ht="15.75">
      <c r="A257" s="139"/>
      <c r="B257" s="146"/>
      <c r="C257" s="146"/>
      <c r="D257" s="146"/>
      <c r="E257" s="140"/>
      <c r="F257" s="147"/>
      <c r="G257" s="228" t="s">
        <v>710</v>
      </c>
      <c r="H257" s="229"/>
      <c r="I257" s="229"/>
      <c r="J257" s="229"/>
      <c r="K257" s="229"/>
      <c r="L257" s="230"/>
      <c r="M257" s="68"/>
      <c r="N257" s="148"/>
      <c r="O257" s="141"/>
      <c r="P257" s="142"/>
      <c r="Q257" s="143"/>
      <c r="R257" s="144"/>
      <c r="S257" s="144"/>
      <c r="T257" s="144"/>
    </row>
    <row r="258" spans="1:20" ht="15.75" customHeight="1">
      <c r="A258" s="12"/>
      <c r="B258" s="11">
        <v>1000</v>
      </c>
      <c r="C258" s="11">
        <v>1006</v>
      </c>
      <c r="D258" s="11"/>
      <c r="E258" s="10">
        <v>10</v>
      </c>
      <c r="F258" s="14">
        <v>0</v>
      </c>
      <c r="G258" s="151" t="s">
        <v>282</v>
      </c>
      <c r="H258" s="189" t="s">
        <v>281</v>
      </c>
      <c r="I258" s="161">
        <v>24865334</v>
      </c>
      <c r="J258" s="152">
        <v>24760753</v>
      </c>
      <c r="K258" s="224">
        <f>J258-I258</f>
        <v>-104581</v>
      </c>
      <c r="L258" s="267">
        <f>J258/I258*100</f>
        <v>99.57941043542789</v>
      </c>
      <c r="M258" s="71"/>
      <c r="N258" s="13">
        <v>0</v>
      </c>
      <c r="O258" s="7">
        <v>0</v>
      </c>
      <c r="P258" s="6">
        <v>0</v>
      </c>
      <c r="Q258" s="5"/>
      <c r="R258" s="3"/>
      <c r="S258" s="3"/>
      <c r="T258" s="3"/>
    </row>
    <row r="259" spans="1:20" s="114" customFormat="1" ht="15.75">
      <c r="A259" s="106"/>
      <c r="B259" s="107"/>
      <c r="C259" s="107"/>
      <c r="D259" s="107"/>
      <c r="E259" s="108"/>
      <c r="F259" s="109"/>
      <c r="G259" s="46" t="s">
        <v>284</v>
      </c>
      <c r="H259" s="165" t="s">
        <v>285</v>
      </c>
      <c r="I259" s="45">
        <v>8000000</v>
      </c>
      <c r="J259" s="74">
        <v>4885344</v>
      </c>
      <c r="K259" s="224">
        <f aca="true" t="shared" si="26" ref="K259:K266">J259-I259</f>
        <v>-3114656</v>
      </c>
      <c r="L259" s="267">
        <f aca="true" t="shared" si="27" ref="L259:L266">J259/I259*100</f>
        <v>61.0668</v>
      </c>
      <c r="M259" s="8"/>
      <c r="N259" s="110"/>
      <c r="O259" s="110"/>
      <c r="P259" s="111"/>
      <c r="Q259" s="112"/>
      <c r="R259" s="113"/>
      <c r="S259" s="113"/>
      <c r="T259" s="113"/>
    </row>
    <row r="260" spans="1:20" s="114" customFormat="1" ht="15.75">
      <c r="A260" s="106"/>
      <c r="B260" s="107"/>
      <c r="C260" s="107"/>
      <c r="D260" s="107"/>
      <c r="E260" s="108"/>
      <c r="F260" s="109"/>
      <c r="G260" s="46" t="s">
        <v>644</v>
      </c>
      <c r="H260" s="165" t="s">
        <v>645</v>
      </c>
      <c r="I260" s="45">
        <v>18432885</v>
      </c>
      <c r="J260" s="74">
        <v>18432885</v>
      </c>
      <c r="K260" s="224">
        <f t="shared" si="26"/>
        <v>0</v>
      </c>
      <c r="L260" s="267">
        <f t="shared" si="27"/>
        <v>100</v>
      </c>
      <c r="M260" s="8"/>
      <c r="N260" s="110"/>
      <c r="O260" s="110"/>
      <c r="P260" s="111"/>
      <c r="Q260" s="112"/>
      <c r="R260" s="113"/>
      <c r="S260" s="113"/>
      <c r="T260" s="113"/>
    </row>
    <row r="261" spans="1:20" s="114" customFormat="1" ht="15.75">
      <c r="A261" s="106"/>
      <c r="B261" s="107"/>
      <c r="C261" s="107"/>
      <c r="D261" s="107"/>
      <c r="E261" s="108"/>
      <c r="F261" s="109"/>
      <c r="G261" s="46" t="s">
        <v>288</v>
      </c>
      <c r="H261" s="165" t="s">
        <v>289</v>
      </c>
      <c r="I261" s="45">
        <v>4000000</v>
      </c>
      <c r="J261" s="74">
        <v>3907560</v>
      </c>
      <c r="K261" s="224">
        <f t="shared" si="26"/>
        <v>-92440</v>
      </c>
      <c r="L261" s="267">
        <f t="shared" si="27"/>
        <v>97.68900000000001</v>
      </c>
      <c r="M261" s="8"/>
      <c r="N261" s="110"/>
      <c r="O261" s="110"/>
      <c r="P261" s="111"/>
      <c r="Q261" s="112"/>
      <c r="R261" s="113"/>
      <c r="S261" s="113"/>
      <c r="T261" s="113"/>
    </row>
    <row r="262" spans="1:20" s="114" customFormat="1" ht="15.75">
      <c r="A262" s="106"/>
      <c r="B262" s="107"/>
      <c r="C262" s="107"/>
      <c r="D262" s="107"/>
      <c r="E262" s="108"/>
      <c r="F262" s="109"/>
      <c r="G262" s="46" t="s">
        <v>286</v>
      </c>
      <c r="H262" s="165" t="s">
        <v>287</v>
      </c>
      <c r="I262" s="45">
        <v>3000000</v>
      </c>
      <c r="J262" s="74">
        <v>3000000</v>
      </c>
      <c r="K262" s="224">
        <f t="shared" si="26"/>
        <v>0</v>
      </c>
      <c r="L262" s="267">
        <f t="shared" si="27"/>
        <v>100</v>
      </c>
      <c r="M262" s="8"/>
      <c r="N262" s="110"/>
      <c r="O262" s="110"/>
      <c r="P262" s="111"/>
      <c r="Q262" s="112"/>
      <c r="R262" s="113"/>
      <c r="S262" s="113"/>
      <c r="T262" s="113"/>
    </row>
    <row r="263" spans="1:20" s="114" customFormat="1" ht="15.75">
      <c r="A263" s="106"/>
      <c r="B263" s="107"/>
      <c r="C263" s="107"/>
      <c r="D263" s="107"/>
      <c r="E263" s="108"/>
      <c r="F263" s="109"/>
      <c r="G263" s="151" t="s">
        <v>641</v>
      </c>
      <c r="H263" s="189" t="s">
        <v>283</v>
      </c>
      <c r="I263" s="45">
        <v>21050000</v>
      </c>
      <c r="J263" s="74">
        <v>16993100</v>
      </c>
      <c r="K263" s="224">
        <f t="shared" si="26"/>
        <v>-4056900</v>
      </c>
      <c r="L263" s="267">
        <f t="shared" si="27"/>
        <v>80.72731591448931</v>
      </c>
      <c r="M263" s="8"/>
      <c r="N263" s="110"/>
      <c r="O263" s="110"/>
      <c r="P263" s="111"/>
      <c r="Q263" s="112"/>
      <c r="R263" s="113"/>
      <c r="S263" s="113"/>
      <c r="T263" s="113"/>
    </row>
    <row r="264" spans="1:20" s="114" customFormat="1" ht="15.75">
      <c r="A264" s="106"/>
      <c r="B264" s="107"/>
      <c r="C264" s="107"/>
      <c r="D264" s="107"/>
      <c r="E264" s="108"/>
      <c r="F264" s="109"/>
      <c r="G264" s="151" t="s">
        <v>646</v>
      </c>
      <c r="H264" s="189" t="s">
        <v>472</v>
      </c>
      <c r="I264" s="161">
        <v>18095900</v>
      </c>
      <c r="J264" s="74">
        <v>15398218</v>
      </c>
      <c r="K264" s="224">
        <f t="shared" si="26"/>
        <v>-2697682</v>
      </c>
      <c r="L264" s="267">
        <f t="shared" si="27"/>
        <v>85.09230267629684</v>
      </c>
      <c r="M264" s="8"/>
      <c r="N264" s="110"/>
      <c r="O264" s="110"/>
      <c r="P264" s="111"/>
      <c r="Q264" s="112"/>
      <c r="R264" s="113"/>
      <c r="S264" s="113"/>
      <c r="T264" s="113"/>
    </row>
    <row r="265" spans="1:20" s="114" customFormat="1" ht="15.75">
      <c r="A265" s="106"/>
      <c r="B265" s="107"/>
      <c r="C265" s="107"/>
      <c r="D265" s="107"/>
      <c r="E265" s="108"/>
      <c r="F265" s="109"/>
      <c r="G265" s="151" t="s">
        <v>647</v>
      </c>
      <c r="H265" s="189" t="s">
        <v>648</v>
      </c>
      <c r="I265" s="161">
        <v>32250000</v>
      </c>
      <c r="J265" s="74">
        <v>29081764</v>
      </c>
      <c r="K265" s="224">
        <f t="shared" si="26"/>
        <v>-3168236</v>
      </c>
      <c r="L265" s="267">
        <f t="shared" si="27"/>
        <v>90.17601240310078</v>
      </c>
      <c r="M265" s="8"/>
      <c r="N265" s="110"/>
      <c r="O265" s="110"/>
      <c r="P265" s="111"/>
      <c r="Q265" s="112"/>
      <c r="R265" s="113"/>
      <c r="S265" s="113"/>
      <c r="T265" s="113"/>
    </row>
    <row r="266" spans="1:20" s="114" customFormat="1" ht="15.75">
      <c r="A266" s="106"/>
      <c r="B266" s="107"/>
      <c r="C266" s="107"/>
      <c r="D266" s="107"/>
      <c r="E266" s="108"/>
      <c r="F266" s="109"/>
      <c r="G266" s="151" t="s">
        <v>705</v>
      </c>
      <c r="H266" s="189" t="s">
        <v>706</v>
      </c>
      <c r="I266" s="74">
        <v>6057206</v>
      </c>
      <c r="J266" s="74">
        <v>957431</v>
      </c>
      <c r="K266" s="224">
        <f t="shared" si="26"/>
        <v>-5099775</v>
      </c>
      <c r="L266" s="267">
        <f t="shared" si="27"/>
        <v>15.80647909283587</v>
      </c>
      <c r="M266" s="8"/>
      <c r="N266" s="110"/>
      <c r="O266" s="110"/>
      <c r="P266" s="111"/>
      <c r="Q266" s="112"/>
      <c r="R266" s="113"/>
      <c r="S266" s="113"/>
      <c r="T266" s="113"/>
    </row>
    <row r="267" spans="1:20" s="114" customFormat="1" ht="16.5" customHeight="1">
      <c r="A267" s="106"/>
      <c r="B267" s="107"/>
      <c r="C267" s="107"/>
      <c r="D267" s="107"/>
      <c r="E267" s="108"/>
      <c r="F267" s="109"/>
      <c r="G267" s="231" t="s">
        <v>617</v>
      </c>
      <c r="H267" s="232"/>
      <c r="I267" s="232"/>
      <c r="J267" s="232"/>
      <c r="K267" s="232"/>
      <c r="L267" s="233"/>
      <c r="M267" s="174"/>
      <c r="N267" s="110"/>
      <c r="O267" s="110"/>
      <c r="P267" s="111"/>
      <c r="Q267" s="112"/>
      <c r="R267" s="113"/>
      <c r="S267" s="113"/>
      <c r="T267" s="113"/>
    </row>
    <row r="268" spans="1:20" s="114" customFormat="1" ht="15.75" customHeight="1">
      <c r="A268" s="106"/>
      <c r="B268" s="107"/>
      <c r="C268" s="107"/>
      <c r="D268" s="107"/>
      <c r="E268" s="108"/>
      <c r="F268" s="109"/>
      <c r="G268" s="228" t="s">
        <v>710</v>
      </c>
      <c r="H268" s="229"/>
      <c r="I268" s="229"/>
      <c r="J268" s="229"/>
      <c r="K268" s="229"/>
      <c r="L268" s="230"/>
      <c r="M268" s="8"/>
      <c r="N268" s="110"/>
      <c r="O268" s="110"/>
      <c r="P268" s="111"/>
      <c r="Q268" s="112"/>
      <c r="R268" s="113"/>
      <c r="S268" s="113"/>
      <c r="T268" s="113"/>
    </row>
    <row r="269" spans="1:20" s="114" customFormat="1" ht="15.75">
      <c r="A269" s="106"/>
      <c r="B269" s="107"/>
      <c r="C269" s="107"/>
      <c r="D269" s="107"/>
      <c r="E269" s="108"/>
      <c r="F269" s="109"/>
      <c r="G269" s="46" t="s">
        <v>291</v>
      </c>
      <c r="H269" s="187" t="s">
        <v>290</v>
      </c>
      <c r="I269" s="45">
        <v>39062150</v>
      </c>
      <c r="J269" s="74">
        <v>37479887</v>
      </c>
      <c r="K269" s="223">
        <f>J269-I269</f>
        <v>-1582263</v>
      </c>
      <c r="L269" s="266">
        <f>J269/I269*100</f>
        <v>95.94937042635901</v>
      </c>
      <c r="M269" s="8"/>
      <c r="N269" s="110"/>
      <c r="O269" s="110"/>
      <c r="P269" s="111"/>
      <c r="Q269" s="112"/>
      <c r="R269" s="113"/>
      <c r="S269" s="113"/>
      <c r="T269" s="113"/>
    </row>
    <row r="270" spans="1:20" s="102" customFormat="1" ht="15.75">
      <c r="A270" s="93"/>
      <c r="B270" s="94"/>
      <c r="C270" s="94"/>
      <c r="D270" s="94"/>
      <c r="E270" s="95"/>
      <c r="F270" s="115"/>
      <c r="G270" s="46" t="s">
        <v>484</v>
      </c>
      <c r="H270" s="165" t="s">
        <v>292</v>
      </c>
      <c r="I270" s="45">
        <v>3702000</v>
      </c>
      <c r="J270" s="74">
        <v>3611420</v>
      </c>
      <c r="K270" s="223">
        <f>J270-I270</f>
        <v>-90580</v>
      </c>
      <c r="L270" s="266">
        <f>J270/I270*100</f>
        <v>97.5532144786602</v>
      </c>
      <c r="M270" s="166"/>
      <c r="N270" s="98"/>
      <c r="O270" s="98"/>
      <c r="P270" s="99"/>
      <c r="Q270" s="100"/>
      <c r="R270" s="101"/>
      <c r="S270" s="101"/>
      <c r="T270" s="101"/>
    </row>
    <row r="271" spans="1:20" s="92" customFormat="1" ht="15">
      <c r="A271" s="84"/>
      <c r="B271" s="103"/>
      <c r="C271" s="103"/>
      <c r="D271" s="103"/>
      <c r="E271" s="86"/>
      <c r="F271" s="87"/>
      <c r="G271" s="46" t="s">
        <v>293</v>
      </c>
      <c r="H271" s="165" t="s">
        <v>294</v>
      </c>
      <c r="I271" s="45">
        <v>600000</v>
      </c>
      <c r="J271" s="74">
        <v>529680</v>
      </c>
      <c r="K271" s="223">
        <f>J271-I271</f>
        <v>-70320</v>
      </c>
      <c r="L271" s="266">
        <f>J271/I271*100</f>
        <v>88.28</v>
      </c>
      <c r="M271" s="74"/>
      <c r="N271" s="88"/>
      <c r="O271" s="88"/>
      <c r="P271" s="89"/>
      <c r="Q271" s="90"/>
      <c r="R271" s="91"/>
      <c r="S271" s="91"/>
      <c r="T271" s="91"/>
    </row>
    <row r="272" spans="1:20" s="92" customFormat="1" ht="15">
      <c r="A272" s="84"/>
      <c r="B272" s="103"/>
      <c r="C272" s="103"/>
      <c r="D272" s="103"/>
      <c r="E272" s="86"/>
      <c r="F272" s="87"/>
      <c r="G272" s="46" t="s">
        <v>295</v>
      </c>
      <c r="H272" s="165" t="s">
        <v>296</v>
      </c>
      <c r="I272" s="45">
        <v>15000</v>
      </c>
      <c r="J272" s="74">
        <v>12812</v>
      </c>
      <c r="K272" s="223">
        <f>J272-I272</f>
        <v>-2188</v>
      </c>
      <c r="L272" s="266">
        <f>J272/I272*100</f>
        <v>85.41333333333333</v>
      </c>
      <c r="M272" s="74"/>
      <c r="N272" s="88"/>
      <c r="O272" s="88"/>
      <c r="P272" s="89"/>
      <c r="Q272" s="90"/>
      <c r="R272" s="91"/>
      <c r="S272" s="91"/>
      <c r="T272" s="91"/>
    </row>
    <row r="273" spans="1:20" s="34" customFormat="1" ht="17.25" customHeight="1">
      <c r="A273" s="26"/>
      <c r="B273" s="149"/>
      <c r="C273" s="149"/>
      <c r="D273" s="149"/>
      <c r="E273" s="28"/>
      <c r="F273" s="29"/>
      <c r="G273" s="231" t="s">
        <v>618</v>
      </c>
      <c r="H273" s="232"/>
      <c r="I273" s="232"/>
      <c r="J273" s="232"/>
      <c r="K273" s="232"/>
      <c r="L273" s="233"/>
      <c r="M273" s="176"/>
      <c r="N273" s="30"/>
      <c r="O273" s="30"/>
      <c r="P273" s="31"/>
      <c r="Q273" s="32"/>
      <c r="R273" s="33"/>
      <c r="S273" s="33"/>
      <c r="T273" s="33"/>
    </row>
    <row r="274" spans="1:20" s="34" customFormat="1" ht="15.75">
      <c r="A274" s="26"/>
      <c r="B274" s="149"/>
      <c r="C274" s="149"/>
      <c r="D274" s="149"/>
      <c r="E274" s="28"/>
      <c r="F274" s="29"/>
      <c r="G274" s="228" t="s">
        <v>711</v>
      </c>
      <c r="H274" s="229"/>
      <c r="I274" s="229"/>
      <c r="J274" s="229"/>
      <c r="K274" s="229"/>
      <c r="L274" s="230"/>
      <c r="M274" s="74"/>
      <c r="N274" s="30"/>
      <c r="O274" s="30"/>
      <c r="P274" s="31"/>
      <c r="Q274" s="32"/>
      <c r="R274" s="33"/>
      <c r="S274" s="33"/>
      <c r="T274" s="33"/>
    </row>
    <row r="275" spans="1:20" s="25" customFormat="1" ht="15.75">
      <c r="A275" s="93"/>
      <c r="B275" s="94"/>
      <c r="C275" s="94"/>
      <c r="D275" s="94"/>
      <c r="E275" s="95"/>
      <c r="F275" s="115"/>
      <c r="G275" s="46" t="s">
        <v>297</v>
      </c>
      <c r="H275" s="165" t="s">
        <v>298</v>
      </c>
      <c r="I275" s="45">
        <v>220907694</v>
      </c>
      <c r="J275" s="74">
        <v>150375694</v>
      </c>
      <c r="K275" s="223">
        <f>J275-I275</f>
        <v>-70532000</v>
      </c>
      <c r="L275" s="267">
        <f>J275/I275*100</f>
        <v>68.07173225935715</v>
      </c>
      <c r="M275" s="166"/>
      <c r="N275" s="98"/>
      <c r="O275" s="98"/>
      <c r="P275" s="99"/>
      <c r="Q275" s="100"/>
      <c r="R275" s="24"/>
      <c r="S275" s="24"/>
      <c r="T275" s="24"/>
    </row>
    <row r="276" spans="1:20" s="25" customFormat="1" ht="15.75">
      <c r="A276" s="93"/>
      <c r="B276" s="94"/>
      <c r="C276" s="94"/>
      <c r="D276" s="94"/>
      <c r="E276" s="95"/>
      <c r="F276" s="115"/>
      <c r="G276" s="151" t="s">
        <v>301</v>
      </c>
      <c r="H276" s="189" t="s">
        <v>302</v>
      </c>
      <c r="I276" s="45">
        <v>81298962</v>
      </c>
      <c r="J276" s="74">
        <v>80673163</v>
      </c>
      <c r="K276" s="223">
        <f>J276-I276</f>
        <v>-625799</v>
      </c>
      <c r="L276" s="267">
        <f>J276/I276*100</f>
        <v>99.23024970478713</v>
      </c>
      <c r="M276" s="168"/>
      <c r="N276" s="98"/>
      <c r="O276" s="98"/>
      <c r="P276" s="99"/>
      <c r="Q276" s="100"/>
      <c r="R276" s="24"/>
      <c r="S276" s="24"/>
      <c r="T276" s="24"/>
    </row>
    <row r="277" spans="1:20" s="25" customFormat="1" ht="15.75">
      <c r="A277" s="93"/>
      <c r="B277" s="94"/>
      <c r="C277" s="94"/>
      <c r="D277" s="94"/>
      <c r="E277" s="95"/>
      <c r="F277" s="115"/>
      <c r="G277" s="151" t="s">
        <v>306</v>
      </c>
      <c r="H277" s="187" t="s">
        <v>307</v>
      </c>
      <c r="I277" s="45">
        <v>117095000</v>
      </c>
      <c r="J277" s="45">
        <v>116298523</v>
      </c>
      <c r="K277" s="223">
        <f>J277-I277</f>
        <v>-796477</v>
      </c>
      <c r="L277" s="267">
        <f>J277/I277*100</f>
        <v>99.3198027242837</v>
      </c>
      <c r="M277" s="172"/>
      <c r="N277" s="98"/>
      <c r="O277" s="98"/>
      <c r="P277" s="99"/>
      <c r="Q277" s="100"/>
      <c r="R277" s="24"/>
      <c r="S277" s="24"/>
      <c r="T277" s="24"/>
    </row>
    <row r="278" spans="1:20" s="25" customFormat="1" ht="15.75">
      <c r="A278" s="93"/>
      <c r="B278" s="94"/>
      <c r="C278" s="94"/>
      <c r="D278" s="94"/>
      <c r="E278" s="95"/>
      <c r="F278" s="115"/>
      <c r="G278" s="46" t="s">
        <v>308</v>
      </c>
      <c r="H278" s="165" t="s">
        <v>525</v>
      </c>
      <c r="I278" s="45">
        <v>81794562</v>
      </c>
      <c r="J278" s="74">
        <v>80836710</v>
      </c>
      <c r="K278" s="223">
        <f>J278-I278</f>
        <v>-957852</v>
      </c>
      <c r="L278" s="267">
        <f>J278/I278*100</f>
        <v>98.82895393461487</v>
      </c>
      <c r="M278" s="172"/>
      <c r="N278" s="98"/>
      <c r="O278" s="98"/>
      <c r="P278" s="99"/>
      <c r="Q278" s="100"/>
      <c r="R278" s="24"/>
      <c r="S278" s="24"/>
      <c r="T278" s="24"/>
    </row>
    <row r="279" spans="1:20" s="25" customFormat="1" ht="15.75">
      <c r="A279" s="93"/>
      <c r="B279" s="94"/>
      <c r="C279" s="94"/>
      <c r="D279" s="94"/>
      <c r="E279" s="95"/>
      <c r="F279" s="115"/>
      <c r="G279" s="151" t="s">
        <v>311</v>
      </c>
      <c r="H279" s="189" t="s">
        <v>312</v>
      </c>
      <c r="I279" s="45">
        <v>96997001</v>
      </c>
      <c r="J279" s="74">
        <v>94333423</v>
      </c>
      <c r="K279" s="223">
        <f>J279-I279</f>
        <v>-2663578</v>
      </c>
      <c r="L279" s="267">
        <f>J279/I279*100</f>
        <v>97.25395839815707</v>
      </c>
      <c r="M279" s="172"/>
      <c r="N279" s="98"/>
      <c r="O279" s="98"/>
      <c r="P279" s="99"/>
      <c r="Q279" s="100"/>
      <c r="R279" s="24"/>
      <c r="S279" s="24"/>
      <c r="T279" s="24"/>
    </row>
    <row r="280" spans="1:20" s="34" customFormat="1" ht="15.75">
      <c r="A280" s="26"/>
      <c r="B280" s="149"/>
      <c r="C280" s="149"/>
      <c r="D280" s="149"/>
      <c r="E280" s="28"/>
      <c r="F280" s="29"/>
      <c r="G280" s="228" t="s">
        <v>710</v>
      </c>
      <c r="H280" s="229"/>
      <c r="I280" s="229"/>
      <c r="J280" s="229"/>
      <c r="K280" s="229"/>
      <c r="L280" s="230"/>
      <c r="M280" s="169"/>
      <c r="N280" s="30"/>
      <c r="O280" s="30"/>
      <c r="P280" s="31"/>
      <c r="Q280" s="32"/>
      <c r="R280" s="33"/>
      <c r="S280" s="33"/>
      <c r="T280" s="33"/>
    </row>
    <row r="281" spans="1:20" s="34" customFormat="1" ht="15.75">
      <c r="A281" s="26"/>
      <c r="B281" s="149"/>
      <c r="C281" s="149"/>
      <c r="D281" s="149"/>
      <c r="E281" s="28"/>
      <c r="F281" s="29"/>
      <c r="G281" s="46" t="s">
        <v>695</v>
      </c>
      <c r="H281" s="165" t="s">
        <v>696</v>
      </c>
      <c r="I281" s="74">
        <v>21805000</v>
      </c>
      <c r="J281" s="74">
        <v>0</v>
      </c>
      <c r="K281" s="223">
        <f>J281-I281</f>
        <v>-21805000</v>
      </c>
      <c r="L281" s="266">
        <f>J281/I281*100</f>
        <v>0</v>
      </c>
      <c r="M281" s="169"/>
      <c r="N281" s="30"/>
      <c r="O281" s="30"/>
      <c r="P281" s="31"/>
      <c r="Q281" s="32"/>
      <c r="R281" s="33"/>
      <c r="S281" s="33"/>
      <c r="T281" s="33"/>
    </row>
    <row r="282" spans="1:20" s="34" customFormat="1" ht="15.75">
      <c r="A282" s="26"/>
      <c r="B282" s="149"/>
      <c r="C282" s="149"/>
      <c r="D282" s="149"/>
      <c r="E282" s="28"/>
      <c r="F282" s="67"/>
      <c r="G282" s="151" t="s">
        <v>299</v>
      </c>
      <c r="H282" s="189" t="s">
        <v>300</v>
      </c>
      <c r="I282" s="45">
        <v>1915000</v>
      </c>
      <c r="J282" s="152">
        <v>1693500</v>
      </c>
      <c r="K282" s="223">
        <f aca="true" t="shared" si="28" ref="K282:K288">J282-I282</f>
        <v>-221500</v>
      </c>
      <c r="L282" s="266">
        <f aca="true" t="shared" si="29" ref="L282:L288">J282/I282*100</f>
        <v>88.43342036553526</v>
      </c>
      <c r="M282" s="169"/>
      <c r="N282" s="69"/>
      <c r="O282" s="30"/>
      <c r="P282" s="31"/>
      <c r="Q282" s="32"/>
      <c r="R282" s="33"/>
      <c r="S282" s="33"/>
      <c r="T282" s="33"/>
    </row>
    <row r="283" spans="1:20" s="114" customFormat="1" ht="29.25" customHeight="1">
      <c r="A283" s="106"/>
      <c r="B283" s="107"/>
      <c r="C283" s="107"/>
      <c r="D283" s="107"/>
      <c r="E283" s="108"/>
      <c r="F283" s="135"/>
      <c r="G283" s="46" t="s">
        <v>303</v>
      </c>
      <c r="H283" s="187" t="s">
        <v>649</v>
      </c>
      <c r="I283" s="45">
        <v>4421000</v>
      </c>
      <c r="J283" s="74">
        <v>3835346</v>
      </c>
      <c r="K283" s="223">
        <f t="shared" si="28"/>
        <v>-585654</v>
      </c>
      <c r="L283" s="266">
        <f t="shared" si="29"/>
        <v>86.75290658222121</v>
      </c>
      <c r="M283" s="168"/>
      <c r="N283" s="136"/>
      <c r="O283" s="110"/>
      <c r="P283" s="111"/>
      <c r="Q283" s="112"/>
      <c r="R283" s="113"/>
      <c r="S283" s="113"/>
      <c r="T283" s="113"/>
    </row>
    <row r="284" spans="1:20" s="92" customFormat="1" ht="14.25" customHeight="1">
      <c r="A284" s="93"/>
      <c r="B284" s="94"/>
      <c r="C284" s="94"/>
      <c r="D284" s="94"/>
      <c r="E284" s="95"/>
      <c r="F284" s="96"/>
      <c r="G284" s="46" t="s">
        <v>304</v>
      </c>
      <c r="H284" s="165" t="s">
        <v>305</v>
      </c>
      <c r="I284" s="45">
        <v>54288400</v>
      </c>
      <c r="J284" s="45">
        <v>54288400</v>
      </c>
      <c r="K284" s="223">
        <f t="shared" si="28"/>
        <v>0</v>
      </c>
      <c r="L284" s="266">
        <f t="shared" si="29"/>
        <v>100</v>
      </c>
      <c r="M284" s="44"/>
      <c r="N284" s="105"/>
      <c r="O284" s="88"/>
      <c r="P284" s="89"/>
      <c r="Q284" s="90"/>
      <c r="R284" s="91"/>
      <c r="S284" s="91"/>
      <c r="T284" s="91"/>
    </row>
    <row r="285" spans="1:20" ht="15.75" customHeight="1">
      <c r="A285" s="84"/>
      <c r="B285" s="103"/>
      <c r="C285" s="103"/>
      <c r="D285" s="103"/>
      <c r="E285" s="86"/>
      <c r="F285" s="87"/>
      <c r="G285" s="46" t="s">
        <v>309</v>
      </c>
      <c r="H285" s="165" t="s">
        <v>310</v>
      </c>
      <c r="I285" s="45">
        <v>21451595</v>
      </c>
      <c r="J285" s="74">
        <v>18094270</v>
      </c>
      <c r="K285" s="223">
        <f t="shared" si="28"/>
        <v>-3357325</v>
      </c>
      <c r="L285" s="266">
        <f t="shared" si="29"/>
        <v>84.34929896821191</v>
      </c>
      <c r="M285" s="71"/>
      <c r="N285" s="7">
        <v>0</v>
      </c>
      <c r="O285" s="7">
        <v>0</v>
      </c>
      <c r="P285" s="6">
        <v>0</v>
      </c>
      <c r="Q285" s="5"/>
      <c r="R285" s="3"/>
      <c r="S285" s="3"/>
      <c r="T285" s="3"/>
    </row>
    <row r="286" spans="1:20" s="102" customFormat="1" ht="14.25" customHeight="1">
      <c r="A286" s="106"/>
      <c r="B286" s="107"/>
      <c r="C286" s="107"/>
      <c r="D286" s="107"/>
      <c r="E286" s="108"/>
      <c r="F286" s="135"/>
      <c r="G286" s="46" t="s">
        <v>313</v>
      </c>
      <c r="H286" s="165" t="s">
        <v>314</v>
      </c>
      <c r="I286" s="45">
        <v>600000</v>
      </c>
      <c r="J286" s="45">
        <v>449665</v>
      </c>
      <c r="K286" s="223">
        <f t="shared" si="28"/>
        <v>-150335</v>
      </c>
      <c r="L286" s="266">
        <f t="shared" si="29"/>
        <v>74.94416666666666</v>
      </c>
      <c r="M286" s="166"/>
      <c r="N286" s="97"/>
      <c r="O286" s="98"/>
      <c r="P286" s="99"/>
      <c r="Q286" s="100"/>
      <c r="R286" s="101"/>
      <c r="S286" s="101"/>
      <c r="T286" s="101"/>
    </row>
    <row r="287" spans="1:20" s="102" customFormat="1" ht="15" customHeight="1">
      <c r="A287" s="93"/>
      <c r="B287" s="94"/>
      <c r="C287" s="94"/>
      <c r="D287" s="94"/>
      <c r="E287" s="95"/>
      <c r="F287" s="96"/>
      <c r="G287" s="46" t="s">
        <v>315</v>
      </c>
      <c r="H287" s="165" t="s">
        <v>316</v>
      </c>
      <c r="I287" s="45">
        <v>336000</v>
      </c>
      <c r="J287" s="45">
        <v>288000</v>
      </c>
      <c r="K287" s="223">
        <f t="shared" si="28"/>
        <v>-48000</v>
      </c>
      <c r="L287" s="266">
        <f t="shared" si="29"/>
        <v>85.71428571428571</v>
      </c>
      <c r="M287" s="166"/>
      <c r="N287" s="97"/>
      <c r="O287" s="98"/>
      <c r="P287" s="99"/>
      <c r="Q287" s="100"/>
      <c r="R287" s="101"/>
      <c r="S287" s="101"/>
      <c r="T287" s="101"/>
    </row>
    <row r="288" spans="1:20" s="92" customFormat="1" ht="15" customHeight="1">
      <c r="A288" s="93"/>
      <c r="B288" s="94"/>
      <c r="C288" s="94"/>
      <c r="D288" s="94"/>
      <c r="E288" s="95"/>
      <c r="F288" s="96"/>
      <c r="G288" s="46" t="s">
        <v>317</v>
      </c>
      <c r="H288" s="165" t="s">
        <v>318</v>
      </c>
      <c r="I288" s="45">
        <v>1395238</v>
      </c>
      <c r="J288" s="74">
        <v>1311688</v>
      </c>
      <c r="K288" s="223">
        <f t="shared" si="28"/>
        <v>-83550</v>
      </c>
      <c r="L288" s="266">
        <f t="shared" si="29"/>
        <v>94.0117743352747</v>
      </c>
      <c r="M288" s="44"/>
      <c r="N288" s="105"/>
      <c r="O288" s="88"/>
      <c r="P288" s="89"/>
      <c r="Q288" s="90"/>
      <c r="R288" s="91"/>
      <c r="S288" s="91"/>
      <c r="T288" s="91"/>
    </row>
    <row r="289" spans="1:20" s="34" customFormat="1" ht="15.75" customHeight="1">
      <c r="A289" s="75"/>
      <c r="B289" s="137"/>
      <c r="C289" s="137"/>
      <c r="D289" s="137"/>
      <c r="E289" s="77"/>
      <c r="F289" s="138"/>
      <c r="G289" s="234" t="s">
        <v>619</v>
      </c>
      <c r="H289" s="235"/>
      <c r="I289" s="235"/>
      <c r="J289" s="235"/>
      <c r="K289" s="235"/>
      <c r="L289" s="236"/>
      <c r="M289" s="150"/>
      <c r="N289" s="69"/>
      <c r="O289" s="30"/>
      <c r="P289" s="31"/>
      <c r="Q289" s="32"/>
      <c r="R289" s="33"/>
      <c r="S289" s="33"/>
      <c r="T289" s="33"/>
    </row>
    <row r="290" spans="1:20" s="34" customFormat="1" ht="15.75" customHeight="1">
      <c r="A290" s="26"/>
      <c r="B290" s="149">
        <v>1300</v>
      </c>
      <c r="C290" s="149">
        <v>1301</v>
      </c>
      <c r="D290" s="149"/>
      <c r="E290" s="28">
        <v>13</v>
      </c>
      <c r="F290" s="67">
        <v>0</v>
      </c>
      <c r="G290" s="228" t="s">
        <v>711</v>
      </c>
      <c r="H290" s="229"/>
      <c r="I290" s="229"/>
      <c r="J290" s="229"/>
      <c r="K290" s="229"/>
      <c r="L290" s="230"/>
      <c r="M290" s="150"/>
      <c r="N290" s="69"/>
      <c r="O290" s="30"/>
      <c r="P290" s="31"/>
      <c r="Q290" s="32"/>
      <c r="R290" s="33"/>
      <c r="S290" s="33"/>
      <c r="T290" s="33"/>
    </row>
    <row r="291" spans="1:20" s="34" customFormat="1" ht="15.75" customHeight="1">
      <c r="A291" s="26"/>
      <c r="B291" s="149"/>
      <c r="C291" s="149"/>
      <c r="D291" s="149"/>
      <c r="E291" s="28"/>
      <c r="F291" s="67"/>
      <c r="G291" s="46" t="s">
        <v>319</v>
      </c>
      <c r="H291" s="165" t="s">
        <v>320</v>
      </c>
      <c r="I291" s="45">
        <v>112418000</v>
      </c>
      <c r="J291" s="45">
        <v>112418000</v>
      </c>
      <c r="K291" s="225">
        <v>0</v>
      </c>
      <c r="L291" s="268">
        <v>100</v>
      </c>
      <c r="M291" s="177"/>
      <c r="N291" s="30">
        <v>0</v>
      </c>
      <c r="O291" s="30">
        <v>0</v>
      </c>
      <c r="P291" s="31">
        <v>0</v>
      </c>
      <c r="Q291" s="32"/>
      <c r="R291" s="33"/>
      <c r="S291" s="33"/>
      <c r="T291" s="33"/>
    </row>
    <row r="292" spans="1:20" s="34" customFormat="1" ht="15.75" customHeight="1">
      <c r="A292" s="26"/>
      <c r="B292" s="149"/>
      <c r="C292" s="149">
        <v>1301</v>
      </c>
      <c r="D292" s="149">
        <v>10100</v>
      </c>
      <c r="E292" s="28">
        <v>13</v>
      </c>
      <c r="F292" s="29">
        <v>1</v>
      </c>
      <c r="G292" s="228" t="s">
        <v>712</v>
      </c>
      <c r="H292" s="229"/>
      <c r="I292" s="229"/>
      <c r="J292" s="229"/>
      <c r="K292" s="229"/>
      <c r="L292" s="230"/>
      <c r="M292" s="74"/>
      <c r="N292" s="69">
        <v>0</v>
      </c>
      <c r="O292" s="30">
        <v>0</v>
      </c>
      <c r="P292" s="31">
        <v>0</v>
      </c>
      <c r="Q292" s="32"/>
      <c r="R292" s="33"/>
      <c r="S292" s="33"/>
      <c r="T292" s="33"/>
    </row>
    <row r="293" spans="1:20" s="34" customFormat="1" ht="30.75" customHeight="1">
      <c r="A293" s="26"/>
      <c r="B293" s="149"/>
      <c r="C293" s="149">
        <v>1401</v>
      </c>
      <c r="D293" s="149">
        <v>10100</v>
      </c>
      <c r="E293" s="28">
        <v>14</v>
      </c>
      <c r="F293" s="29">
        <v>1</v>
      </c>
      <c r="G293" s="46" t="s">
        <v>651</v>
      </c>
      <c r="H293" s="165" t="s">
        <v>650</v>
      </c>
      <c r="I293" s="45">
        <v>57282724</v>
      </c>
      <c r="J293" s="74">
        <v>55069686</v>
      </c>
      <c r="K293" s="223">
        <f>J293-I293</f>
        <v>-2213038</v>
      </c>
      <c r="L293" s="266">
        <f>J293/I293*100</f>
        <v>96.13663973102955</v>
      </c>
      <c r="M293" s="44"/>
      <c r="N293" s="30"/>
      <c r="O293" s="30"/>
      <c r="P293" s="31"/>
      <c r="Q293" s="32"/>
      <c r="R293" s="33"/>
      <c r="S293" s="33"/>
      <c r="T293" s="33"/>
    </row>
    <row r="294" spans="1:20" s="114" customFormat="1" ht="15.75">
      <c r="A294" s="106"/>
      <c r="B294" s="107"/>
      <c r="C294" s="107"/>
      <c r="D294" s="107"/>
      <c r="E294" s="108"/>
      <c r="F294" s="109"/>
      <c r="G294" s="46" t="s">
        <v>321</v>
      </c>
      <c r="H294" s="165" t="s">
        <v>322</v>
      </c>
      <c r="I294" s="45">
        <v>3942000</v>
      </c>
      <c r="J294" s="74">
        <v>3659244</v>
      </c>
      <c r="K294" s="223">
        <f>J294-I294</f>
        <v>-282756</v>
      </c>
      <c r="L294" s="266">
        <f>J294/I294*100</f>
        <v>92.82709284627093</v>
      </c>
      <c r="M294" s="167"/>
      <c r="N294" s="110"/>
      <c r="O294" s="110"/>
      <c r="P294" s="111"/>
      <c r="Q294" s="112"/>
      <c r="R294" s="113"/>
      <c r="S294" s="113"/>
      <c r="T294" s="113"/>
    </row>
    <row r="295" spans="1:20" s="114" customFormat="1" ht="15.75">
      <c r="A295" s="106"/>
      <c r="B295" s="107"/>
      <c r="C295" s="107"/>
      <c r="D295" s="107"/>
      <c r="E295" s="108"/>
      <c r="F295" s="109"/>
      <c r="G295" s="46" t="s">
        <v>672</v>
      </c>
      <c r="H295" s="165" t="s">
        <v>673</v>
      </c>
      <c r="I295" s="45">
        <v>435400</v>
      </c>
      <c r="J295" s="74">
        <v>435400</v>
      </c>
      <c r="K295" s="223">
        <f>J295-I295</f>
        <v>0</v>
      </c>
      <c r="L295" s="266">
        <f>J295/I295*100</f>
        <v>100</v>
      </c>
      <c r="M295" s="167"/>
      <c r="N295" s="110"/>
      <c r="O295" s="110"/>
      <c r="P295" s="111"/>
      <c r="Q295" s="112"/>
      <c r="R295" s="113"/>
      <c r="S295" s="113"/>
      <c r="T295" s="113"/>
    </row>
    <row r="296" spans="1:20" s="102" customFormat="1" ht="15.75">
      <c r="A296" s="106"/>
      <c r="B296" s="107"/>
      <c r="C296" s="107"/>
      <c r="D296" s="107"/>
      <c r="E296" s="108"/>
      <c r="F296" s="109"/>
      <c r="G296" s="46" t="s">
        <v>323</v>
      </c>
      <c r="H296" s="165" t="s">
        <v>324</v>
      </c>
      <c r="I296" s="45">
        <v>3000000</v>
      </c>
      <c r="J296" s="74">
        <v>2784321</v>
      </c>
      <c r="K296" s="223">
        <f>J296-I296</f>
        <v>-215679</v>
      </c>
      <c r="L296" s="266">
        <f>J296/I296*100</f>
        <v>92.8107</v>
      </c>
      <c r="M296" s="166"/>
      <c r="N296" s="98"/>
      <c r="O296" s="98"/>
      <c r="P296" s="99"/>
      <c r="Q296" s="100"/>
      <c r="R296" s="101"/>
      <c r="S296" s="101"/>
      <c r="T296" s="101"/>
    </row>
    <row r="297" spans="1:20" s="102" customFormat="1" ht="17.25" customHeight="1">
      <c r="A297" s="106"/>
      <c r="B297" s="107"/>
      <c r="C297" s="107"/>
      <c r="D297" s="107"/>
      <c r="E297" s="108"/>
      <c r="F297" s="109"/>
      <c r="G297" s="234" t="s">
        <v>620</v>
      </c>
      <c r="H297" s="235"/>
      <c r="I297" s="235"/>
      <c r="J297" s="235"/>
      <c r="K297" s="235"/>
      <c r="L297" s="236"/>
      <c r="M297" s="166"/>
      <c r="N297" s="98"/>
      <c r="O297" s="98"/>
      <c r="P297" s="99"/>
      <c r="Q297" s="100"/>
      <c r="R297" s="101"/>
      <c r="S297" s="101"/>
      <c r="T297" s="101"/>
    </row>
    <row r="298" spans="1:20" s="102" customFormat="1" ht="17.25" customHeight="1">
      <c r="A298" s="106"/>
      <c r="B298" s="107"/>
      <c r="C298" s="107"/>
      <c r="D298" s="107"/>
      <c r="E298" s="108"/>
      <c r="F298" s="109"/>
      <c r="G298" s="228" t="s">
        <v>711</v>
      </c>
      <c r="H298" s="229"/>
      <c r="I298" s="229"/>
      <c r="J298" s="229"/>
      <c r="K298" s="229"/>
      <c r="L298" s="230"/>
      <c r="M298" s="166"/>
      <c r="N298" s="98"/>
      <c r="O298" s="98"/>
      <c r="P298" s="99"/>
      <c r="Q298" s="100"/>
      <c r="R298" s="101"/>
      <c r="S298" s="101"/>
      <c r="T298" s="101"/>
    </row>
    <row r="299" spans="1:20" s="102" customFormat="1" ht="17.25" customHeight="1">
      <c r="A299" s="106"/>
      <c r="B299" s="107"/>
      <c r="C299" s="107"/>
      <c r="D299" s="107"/>
      <c r="E299" s="108"/>
      <c r="F299" s="109"/>
      <c r="G299" s="46" t="s">
        <v>325</v>
      </c>
      <c r="H299" s="165" t="s">
        <v>326</v>
      </c>
      <c r="I299" s="45">
        <v>103183429</v>
      </c>
      <c r="J299" s="74">
        <v>99815395</v>
      </c>
      <c r="K299" s="223">
        <f>J299-I299</f>
        <v>-3368034</v>
      </c>
      <c r="L299" s="266">
        <f>J299/I299*100</f>
        <v>96.73587703699981</v>
      </c>
      <c r="M299" s="166"/>
      <c r="N299" s="98"/>
      <c r="O299" s="98"/>
      <c r="P299" s="99"/>
      <c r="Q299" s="100"/>
      <c r="R299" s="101"/>
      <c r="S299" s="101"/>
      <c r="T299" s="101"/>
    </row>
    <row r="300" spans="1:20" s="102" customFormat="1" ht="15.75" customHeight="1">
      <c r="A300" s="106"/>
      <c r="B300" s="107"/>
      <c r="C300" s="107"/>
      <c r="D300" s="107"/>
      <c r="E300" s="108"/>
      <c r="F300" s="109"/>
      <c r="G300" s="46" t="s">
        <v>330</v>
      </c>
      <c r="H300" s="165" t="s">
        <v>331</v>
      </c>
      <c r="I300" s="45">
        <v>107051126</v>
      </c>
      <c r="J300" s="74">
        <v>98398065</v>
      </c>
      <c r="K300" s="223">
        <f>J300-I300</f>
        <v>-8653061</v>
      </c>
      <c r="L300" s="266">
        <f>J300/I300*100</f>
        <v>91.91688931884752</v>
      </c>
      <c r="M300" s="166"/>
      <c r="N300" s="98"/>
      <c r="O300" s="98"/>
      <c r="P300" s="99"/>
      <c r="Q300" s="100"/>
      <c r="R300" s="101"/>
      <c r="S300" s="101"/>
      <c r="T300" s="101"/>
    </row>
    <row r="301" spans="1:20" s="102" customFormat="1" ht="16.5" customHeight="1">
      <c r="A301" s="106"/>
      <c r="B301" s="107"/>
      <c r="C301" s="107"/>
      <c r="D301" s="107"/>
      <c r="E301" s="108"/>
      <c r="F301" s="109"/>
      <c r="G301" s="228" t="s">
        <v>710</v>
      </c>
      <c r="H301" s="229"/>
      <c r="I301" s="229"/>
      <c r="J301" s="229"/>
      <c r="K301" s="229"/>
      <c r="L301" s="230"/>
      <c r="M301" s="166"/>
      <c r="N301" s="98"/>
      <c r="O301" s="98"/>
      <c r="P301" s="99"/>
      <c r="Q301" s="100"/>
      <c r="R301" s="101"/>
      <c r="S301" s="101"/>
      <c r="T301" s="101"/>
    </row>
    <row r="302" spans="1:20" s="102" customFormat="1" ht="15.75">
      <c r="A302" s="106"/>
      <c r="B302" s="107"/>
      <c r="C302" s="107"/>
      <c r="D302" s="107"/>
      <c r="E302" s="108"/>
      <c r="F302" s="109"/>
      <c r="G302" s="46" t="s">
        <v>528</v>
      </c>
      <c r="H302" s="165" t="s">
        <v>529</v>
      </c>
      <c r="I302" s="45">
        <v>29617823</v>
      </c>
      <c r="J302" s="74">
        <v>29617525</v>
      </c>
      <c r="K302" s="223">
        <f>J302-I302</f>
        <v>-298</v>
      </c>
      <c r="L302" s="267">
        <f>J302/I302*100</f>
        <v>99.99899384907526</v>
      </c>
      <c r="M302" s="166"/>
      <c r="N302" s="98"/>
      <c r="O302" s="98"/>
      <c r="P302" s="99"/>
      <c r="Q302" s="100"/>
      <c r="R302" s="101"/>
      <c r="S302" s="101"/>
      <c r="T302" s="101"/>
    </row>
    <row r="303" spans="1:20" s="102" customFormat="1" ht="15.75">
      <c r="A303" s="106"/>
      <c r="B303" s="107"/>
      <c r="C303" s="107"/>
      <c r="D303" s="107"/>
      <c r="E303" s="108"/>
      <c r="F303" s="109"/>
      <c r="G303" s="46" t="s">
        <v>328</v>
      </c>
      <c r="H303" s="165" t="s">
        <v>329</v>
      </c>
      <c r="I303" s="45">
        <v>4061630</v>
      </c>
      <c r="J303" s="74">
        <v>4061550</v>
      </c>
      <c r="K303" s="223">
        <f>J303-I303</f>
        <v>-80</v>
      </c>
      <c r="L303" s="267">
        <f>J303/I303*100</f>
        <v>99.9980303474221</v>
      </c>
      <c r="M303" s="166"/>
      <c r="N303" s="98"/>
      <c r="O303" s="98"/>
      <c r="P303" s="99"/>
      <c r="Q303" s="100"/>
      <c r="R303" s="101"/>
      <c r="S303" s="101"/>
      <c r="T303" s="101"/>
    </row>
    <row r="304" spans="1:20" s="102" customFormat="1" ht="15.75">
      <c r="A304" s="106"/>
      <c r="B304" s="107"/>
      <c r="C304" s="107"/>
      <c r="D304" s="107"/>
      <c r="E304" s="108"/>
      <c r="F304" s="109"/>
      <c r="G304" s="46" t="s">
        <v>727</v>
      </c>
      <c r="H304" s="165" t="s">
        <v>327</v>
      </c>
      <c r="I304" s="45">
        <v>17000000</v>
      </c>
      <c r="J304" s="74">
        <v>16197450</v>
      </c>
      <c r="K304" s="223">
        <f>J304-I304</f>
        <v>-802550</v>
      </c>
      <c r="L304" s="267">
        <f>J304/I304*100</f>
        <v>95.27911764705883</v>
      </c>
      <c r="M304" s="166"/>
      <c r="N304" s="98"/>
      <c r="O304" s="98"/>
      <c r="P304" s="99"/>
      <c r="Q304" s="100"/>
      <c r="R304" s="101"/>
      <c r="S304" s="101"/>
      <c r="T304" s="101"/>
    </row>
    <row r="305" spans="1:20" s="102" customFormat="1" ht="15.75">
      <c r="A305" s="106"/>
      <c r="B305" s="107"/>
      <c r="C305" s="107"/>
      <c r="D305" s="107"/>
      <c r="E305" s="108"/>
      <c r="F305" s="109"/>
      <c r="G305" s="46" t="s">
        <v>652</v>
      </c>
      <c r="H305" s="165" t="s">
        <v>653</v>
      </c>
      <c r="I305" s="45">
        <v>18000000</v>
      </c>
      <c r="J305" s="74">
        <v>14242000</v>
      </c>
      <c r="K305" s="223">
        <f>J305-I305</f>
        <v>-3758000</v>
      </c>
      <c r="L305" s="267">
        <f>J305/I305*100</f>
        <v>79.12222222222223</v>
      </c>
      <c r="M305" s="166"/>
      <c r="N305" s="98"/>
      <c r="O305" s="98"/>
      <c r="P305" s="99"/>
      <c r="Q305" s="100"/>
      <c r="R305" s="101"/>
      <c r="S305" s="101"/>
      <c r="T305" s="101"/>
    </row>
    <row r="306" spans="1:20" s="102" customFormat="1" ht="17.25" customHeight="1">
      <c r="A306" s="106"/>
      <c r="B306" s="107"/>
      <c r="C306" s="107"/>
      <c r="D306" s="107"/>
      <c r="E306" s="108"/>
      <c r="F306" s="109"/>
      <c r="G306" s="234" t="s">
        <v>621</v>
      </c>
      <c r="H306" s="235"/>
      <c r="I306" s="235"/>
      <c r="J306" s="235"/>
      <c r="K306" s="235"/>
      <c r="L306" s="236"/>
      <c r="M306" s="166"/>
      <c r="N306" s="98"/>
      <c r="O306" s="98"/>
      <c r="P306" s="99"/>
      <c r="Q306" s="100"/>
      <c r="R306" s="101"/>
      <c r="S306" s="101"/>
      <c r="T306" s="101"/>
    </row>
    <row r="307" spans="1:20" s="102" customFormat="1" ht="17.25" customHeight="1">
      <c r="A307" s="106"/>
      <c r="B307" s="107"/>
      <c r="C307" s="107"/>
      <c r="D307" s="107"/>
      <c r="E307" s="108"/>
      <c r="F307" s="109"/>
      <c r="G307" s="228" t="s">
        <v>711</v>
      </c>
      <c r="H307" s="229"/>
      <c r="I307" s="229"/>
      <c r="J307" s="229"/>
      <c r="K307" s="229"/>
      <c r="L307" s="230"/>
      <c r="M307" s="166"/>
      <c r="N307" s="98"/>
      <c r="O307" s="98"/>
      <c r="P307" s="99"/>
      <c r="Q307" s="100"/>
      <c r="R307" s="101"/>
      <c r="S307" s="101"/>
      <c r="T307" s="101"/>
    </row>
    <row r="308" spans="1:20" s="102" customFormat="1" ht="17.25" customHeight="1">
      <c r="A308" s="106"/>
      <c r="B308" s="107"/>
      <c r="C308" s="107"/>
      <c r="D308" s="107"/>
      <c r="E308" s="108"/>
      <c r="F308" s="109"/>
      <c r="G308" s="46" t="s">
        <v>332</v>
      </c>
      <c r="H308" s="165" t="s">
        <v>333</v>
      </c>
      <c r="I308" s="45">
        <v>2405334500</v>
      </c>
      <c r="J308" s="74">
        <v>1980456109</v>
      </c>
      <c r="K308" s="223">
        <f>J308-I308</f>
        <v>-424878391</v>
      </c>
      <c r="L308" s="266">
        <f>J308/I308*100</f>
        <v>82.33599563802872</v>
      </c>
      <c r="M308" s="166"/>
      <c r="N308" s="98"/>
      <c r="O308" s="98"/>
      <c r="P308" s="99"/>
      <c r="Q308" s="100"/>
      <c r="R308" s="101"/>
      <c r="S308" s="101"/>
      <c r="T308" s="101"/>
    </row>
    <row r="309" spans="1:20" s="102" customFormat="1" ht="17.25" customHeight="1">
      <c r="A309" s="106"/>
      <c r="B309" s="107"/>
      <c r="C309" s="107"/>
      <c r="D309" s="107"/>
      <c r="E309" s="108"/>
      <c r="F309" s="109"/>
      <c r="G309" s="46" t="s">
        <v>335</v>
      </c>
      <c r="H309" s="165" t="s">
        <v>337</v>
      </c>
      <c r="I309" s="45">
        <v>89081000</v>
      </c>
      <c r="J309" s="74">
        <v>82729528</v>
      </c>
      <c r="K309" s="223">
        <f aca="true" t="shared" si="30" ref="K309:K316">J309-I309</f>
        <v>-6351472</v>
      </c>
      <c r="L309" s="266">
        <f aca="true" t="shared" si="31" ref="L309:L316">J309/I309*100</f>
        <v>92.87000370449367</v>
      </c>
      <c r="M309" s="166"/>
      <c r="N309" s="98"/>
      <c r="O309" s="98"/>
      <c r="P309" s="99"/>
      <c r="Q309" s="100"/>
      <c r="R309" s="101"/>
      <c r="S309" s="101"/>
      <c r="T309" s="101"/>
    </row>
    <row r="310" spans="1:20" s="102" customFormat="1" ht="17.25" customHeight="1">
      <c r="A310" s="106"/>
      <c r="B310" s="107"/>
      <c r="C310" s="107"/>
      <c r="D310" s="107"/>
      <c r="E310" s="108"/>
      <c r="F310" s="109"/>
      <c r="G310" s="46" t="s">
        <v>334</v>
      </c>
      <c r="H310" s="165" t="s">
        <v>336</v>
      </c>
      <c r="I310" s="45">
        <v>669500000</v>
      </c>
      <c r="J310" s="45">
        <v>629509965</v>
      </c>
      <c r="K310" s="223">
        <f t="shared" si="30"/>
        <v>-39990035</v>
      </c>
      <c r="L310" s="266">
        <f t="shared" si="31"/>
        <v>94.02688050784167</v>
      </c>
      <c r="M310" s="166"/>
      <c r="N310" s="98"/>
      <c r="O310" s="98"/>
      <c r="P310" s="99"/>
      <c r="Q310" s="100"/>
      <c r="R310" s="101"/>
      <c r="S310" s="101"/>
      <c r="T310" s="101"/>
    </row>
    <row r="311" spans="1:20" s="102" customFormat="1" ht="17.25" customHeight="1">
      <c r="A311" s="106"/>
      <c r="B311" s="107"/>
      <c r="C311" s="107"/>
      <c r="D311" s="107"/>
      <c r="E311" s="108"/>
      <c r="F311" s="109"/>
      <c r="G311" s="46" t="s">
        <v>338</v>
      </c>
      <c r="H311" s="165" t="s">
        <v>339</v>
      </c>
      <c r="I311" s="45">
        <v>116038000</v>
      </c>
      <c r="J311" s="45">
        <v>116036974</v>
      </c>
      <c r="K311" s="223">
        <f t="shared" si="30"/>
        <v>-1026</v>
      </c>
      <c r="L311" s="266">
        <f t="shared" si="31"/>
        <v>99.99911580689084</v>
      </c>
      <c r="M311" s="166"/>
      <c r="N311" s="98"/>
      <c r="O311" s="98"/>
      <c r="P311" s="99"/>
      <c r="Q311" s="100"/>
      <c r="R311" s="101"/>
      <c r="S311" s="101"/>
      <c r="T311" s="101"/>
    </row>
    <row r="312" spans="1:20" s="102" customFormat="1" ht="15" customHeight="1">
      <c r="A312" s="106"/>
      <c r="B312" s="107"/>
      <c r="C312" s="107"/>
      <c r="D312" s="107"/>
      <c r="E312" s="108"/>
      <c r="F312" s="109"/>
      <c r="G312" s="46" t="s">
        <v>342</v>
      </c>
      <c r="H312" s="165" t="s">
        <v>565</v>
      </c>
      <c r="I312" s="45">
        <v>783329000</v>
      </c>
      <c r="J312" s="74">
        <v>485513717</v>
      </c>
      <c r="K312" s="223">
        <f t="shared" si="30"/>
        <v>-297815283</v>
      </c>
      <c r="L312" s="266">
        <f t="shared" si="31"/>
        <v>61.9808173832451</v>
      </c>
      <c r="M312" s="166"/>
      <c r="N312" s="98"/>
      <c r="O312" s="98"/>
      <c r="P312" s="99"/>
      <c r="Q312" s="100"/>
      <c r="R312" s="101"/>
      <c r="S312" s="101"/>
      <c r="T312" s="101"/>
    </row>
    <row r="313" spans="1:20" s="102" customFormat="1" ht="14.25" customHeight="1">
      <c r="A313" s="106"/>
      <c r="B313" s="107"/>
      <c r="C313" s="107"/>
      <c r="D313" s="107"/>
      <c r="E313" s="108"/>
      <c r="F313" s="109"/>
      <c r="G313" s="46" t="s">
        <v>343</v>
      </c>
      <c r="H313" s="165" t="s">
        <v>344</v>
      </c>
      <c r="I313" s="45">
        <v>365000000</v>
      </c>
      <c r="J313" s="45">
        <v>234192452</v>
      </c>
      <c r="K313" s="223">
        <f t="shared" si="30"/>
        <v>-130807548</v>
      </c>
      <c r="L313" s="266">
        <f t="shared" si="31"/>
        <v>64.16231561643836</v>
      </c>
      <c r="M313" s="166"/>
      <c r="N313" s="98"/>
      <c r="O313" s="98"/>
      <c r="P313" s="99"/>
      <c r="Q313" s="100"/>
      <c r="R313" s="101"/>
      <c r="S313" s="101"/>
      <c r="T313" s="101"/>
    </row>
    <row r="314" spans="1:20" s="102" customFormat="1" ht="14.25" customHeight="1">
      <c r="A314" s="106"/>
      <c r="B314" s="107"/>
      <c r="C314" s="107"/>
      <c r="D314" s="107"/>
      <c r="E314" s="108"/>
      <c r="F314" s="109"/>
      <c r="G314" s="46" t="s">
        <v>352</v>
      </c>
      <c r="H314" s="165" t="s">
        <v>577</v>
      </c>
      <c r="I314" s="45">
        <v>214751580</v>
      </c>
      <c r="J314" s="45">
        <v>196112614</v>
      </c>
      <c r="K314" s="223">
        <f t="shared" si="30"/>
        <v>-18638966</v>
      </c>
      <c r="L314" s="266">
        <f t="shared" si="31"/>
        <v>91.3206850445524</v>
      </c>
      <c r="M314" s="166"/>
      <c r="N314" s="98"/>
      <c r="O314" s="98"/>
      <c r="P314" s="99"/>
      <c r="Q314" s="100"/>
      <c r="R314" s="101"/>
      <c r="S314" s="101"/>
      <c r="T314" s="101"/>
    </row>
    <row r="315" spans="1:20" s="102" customFormat="1" ht="14.25" customHeight="1">
      <c r="A315" s="106"/>
      <c r="B315" s="107"/>
      <c r="C315" s="107"/>
      <c r="D315" s="107"/>
      <c r="E315" s="108"/>
      <c r="F315" s="109"/>
      <c r="G315" s="46" t="s">
        <v>346</v>
      </c>
      <c r="H315" s="165" t="s">
        <v>345</v>
      </c>
      <c r="I315" s="45">
        <v>280836974</v>
      </c>
      <c r="J315" s="74">
        <v>272016192</v>
      </c>
      <c r="K315" s="223">
        <f t="shared" si="30"/>
        <v>-8820782</v>
      </c>
      <c r="L315" s="266">
        <f t="shared" si="31"/>
        <v>96.85910944190704</v>
      </c>
      <c r="M315" s="166"/>
      <c r="N315" s="98"/>
      <c r="O315" s="98"/>
      <c r="P315" s="99"/>
      <c r="Q315" s="100"/>
      <c r="R315" s="101"/>
      <c r="S315" s="101"/>
      <c r="T315" s="101"/>
    </row>
    <row r="316" spans="1:20" s="102" customFormat="1" ht="14.25" customHeight="1">
      <c r="A316" s="106"/>
      <c r="B316" s="107"/>
      <c r="C316" s="107"/>
      <c r="D316" s="107"/>
      <c r="E316" s="108"/>
      <c r="F316" s="109"/>
      <c r="G316" s="46" t="s">
        <v>347</v>
      </c>
      <c r="H316" s="165" t="s">
        <v>348</v>
      </c>
      <c r="I316" s="45">
        <v>571105007</v>
      </c>
      <c r="J316" s="74">
        <v>537823618</v>
      </c>
      <c r="K316" s="223">
        <f t="shared" si="30"/>
        <v>-33281389</v>
      </c>
      <c r="L316" s="266">
        <f t="shared" si="31"/>
        <v>94.17245715024872</v>
      </c>
      <c r="M316" s="166"/>
      <c r="N316" s="98"/>
      <c r="O316" s="98"/>
      <c r="P316" s="99"/>
      <c r="Q316" s="100"/>
      <c r="R316" s="101"/>
      <c r="S316" s="101"/>
      <c r="T316" s="101"/>
    </row>
    <row r="317" spans="1:20" s="102" customFormat="1" ht="15.75">
      <c r="A317" s="106"/>
      <c r="B317" s="107"/>
      <c r="C317" s="107"/>
      <c r="D317" s="107"/>
      <c r="E317" s="108"/>
      <c r="F317" s="109"/>
      <c r="G317" s="228" t="s">
        <v>710</v>
      </c>
      <c r="H317" s="229"/>
      <c r="I317" s="229"/>
      <c r="J317" s="229"/>
      <c r="K317" s="229"/>
      <c r="L317" s="230"/>
      <c r="M317" s="166"/>
      <c r="N317" s="98"/>
      <c r="O317" s="98"/>
      <c r="P317" s="99"/>
      <c r="Q317" s="100"/>
      <c r="R317" s="101"/>
      <c r="S317" s="101"/>
      <c r="T317" s="101"/>
    </row>
    <row r="318" spans="1:20" s="102" customFormat="1" ht="15.75">
      <c r="A318" s="106"/>
      <c r="B318" s="107"/>
      <c r="C318" s="107"/>
      <c r="D318" s="107"/>
      <c r="E318" s="108"/>
      <c r="F318" s="109"/>
      <c r="G318" s="46" t="s">
        <v>340</v>
      </c>
      <c r="H318" s="165" t="s">
        <v>341</v>
      </c>
      <c r="I318" s="45">
        <v>15000000</v>
      </c>
      <c r="J318" s="74">
        <v>5735000</v>
      </c>
      <c r="K318" s="223">
        <f>J318-I318</f>
        <v>-9265000</v>
      </c>
      <c r="L318" s="266">
        <f>J318/I318*100</f>
        <v>38.233333333333334</v>
      </c>
      <c r="M318" s="166"/>
      <c r="N318" s="98"/>
      <c r="O318" s="98"/>
      <c r="P318" s="99"/>
      <c r="Q318" s="100"/>
      <c r="R318" s="101"/>
      <c r="S318" s="101"/>
      <c r="T318" s="101"/>
    </row>
    <row r="319" spans="1:20" s="102" customFormat="1" ht="15.75">
      <c r="A319" s="106"/>
      <c r="B319" s="107"/>
      <c r="C319" s="107"/>
      <c r="D319" s="107"/>
      <c r="E319" s="108"/>
      <c r="F319" s="109"/>
      <c r="G319" s="46" t="s">
        <v>575</v>
      </c>
      <c r="H319" s="165" t="s">
        <v>576</v>
      </c>
      <c r="I319" s="45">
        <v>18000000</v>
      </c>
      <c r="J319" s="74">
        <v>14699819</v>
      </c>
      <c r="K319" s="223">
        <f aca="true" t="shared" si="32" ref="K319:K327">J319-I319</f>
        <v>-3300181</v>
      </c>
      <c r="L319" s="266">
        <f aca="true" t="shared" si="33" ref="L319:L327">J319/I319*100</f>
        <v>81.6656611111111</v>
      </c>
      <c r="M319" s="166"/>
      <c r="N319" s="98"/>
      <c r="O319" s="98"/>
      <c r="P319" s="99"/>
      <c r="Q319" s="100"/>
      <c r="R319" s="101"/>
      <c r="S319" s="101"/>
      <c r="T319" s="101"/>
    </row>
    <row r="320" spans="1:20" s="102" customFormat="1" ht="15.75">
      <c r="A320" s="106"/>
      <c r="B320" s="107"/>
      <c r="C320" s="107"/>
      <c r="D320" s="107"/>
      <c r="E320" s="108"/>
      <c r="F320" s="109"/>
      <c r="G320" s="46" t="s">
        <v>349</v>
      </c>
      <c r="H320" s="165" t="s">
        <v>697</v>
      </c>
      <c r="I320" s="45">
        <v>32015500</v>
      </c>
      <c r="J320" s="74">
        <v>24362290</v>
      </c>
      <c r="K320" s="223">
        <f t="shared" si="32"/>
        <v>-7653210</v>
      </c>
      <c r="L320" s="266">
        <f t="shared" si="33"/>
        <v>76.09529759022973</v>
      </c>
      <c r="M320" s="166"/>
      <c r="N320" s="98"/>
      <c r="O320" s="98"/>
      <c r="P320" s="99"/>
      <c r="Q320" s="100"/>
      <c r="R320" s="101"/>
      <c r="S320" s="101"/>
      <c r="T320" s="101"/>
    </row>
    <row r="321" spans="1:20" s="102" customFormat="1" ht="15.75">
      <c r="A321" s="106"/>
      <c r="B321" s="107"/>
      <c r="C321" s="107"/>
      <c r="D321" s="107"/>
      <c r="E321" s="108"/>
      <c r="F321" s="109"/>
      <c r="G321" s="46" t="s">
        <v>350</v>
      </c>
      <c r="H321" s="165" t="s">
        <v>351</v>
      </c>
      <c r="I321" s="45">
        <v>10876000</v>
      </c>
      <c r="J321" s="74">
        <v>10140848</v>
      </c>
      <c r="K321" s="223">
        <f t="shared" si="32"/>
        <v>-735152</v>
      </c>
      <c r="L321" s="266">
        <f t="shared" si="33"/>
        <v>93.24060316292756</v>
      </c>
      <c r="M321" s="166"/>
      <c r="N321" s="98"/>
      <c r="O321" s="98"/>
      <c r="P321" s="99"/>
      <c r="Q321" s="100"/>
      <c r="R321" s="101"/>
      <c r="S321" s="101"/>
      <c r="T321" s="101"/>
    </row>
    <row r="322" spans="1:20" s="102" customFormat="1" ht="15.75">
      <c r="A322" s="106"/>
      <c r="B322" s="107"/>
      <c r="C322" s="107"/>
      <c r="D322" s="107"/>
      <c r="E322" s="108"/>
      <c r="F322" s="109"/>
      <c r="G322" s="46" t="s">
        <v>357</v>
      </c>
      <c r="H322" s="165" t="s">
        <v>358</v>
      </c>
      <c r="I322" s="45">
        <v>9147111</v>
      </c>
      <c r="J322" s="45">
        <v>9147111</v>
      </c>
      <c r="K322" s="223">
        <f t="shared" si="32"/>
        <v>0</v>
      </c>
      <c r="L322" s="266">
        <f t="shared" si="33"/>
        <v>100</v>
      </c>
      <c r="M322" s="166"/>
      <c r="N322" s="98"/>
      <c r="O322" s="98"/>
      <c r="P322" s="99"/>
      <c r="Q322" s="100"/>
      <c r="R322" s="101"/>
      <c r="S322" s="101"/>
      <c r="T322" s="101"/>
    </row>
    <row r="323" spans="1:20" s="102" customFormat="1" ht="15.75">
      <c r="A323" s="106"/>
      <c r="B323" s="107"/>
      <c r="C323" s="107"/>
      <c r="D323" s="107"/>
      <c r="E323" s="108"/>
      <c r="F323" s="109"/>
      <c r="G323" s="46" t="s">
        <v>359</v>
      </c>
      <c r="H323" s="165" t="s">
        <v>360</v>
      </c>
      <c r="I323" s="45">
        <v>46500000</v>
      </c>
      <c r="J323" s="74">
        <v>44575194</v>
      </c>
      <c r="K323" s="223">
        <f t="shared" si="32"/>
        <v>-1924806</v>
      </c>
      <c r="L323" s="266">
        <f t="shared" si="33"/>
        <v>95.86063225806451</v>
      </c>
      <c r="M323" s="166"/>
      <c r="N323" s="98"/>
      <c r="O323" s="98"/>
      <c r="P323" s="99"/>
      <c r="Q323" s="100"/>
      <c r="R323" s="101"/>
      <c r="S323" s="101"/>
      <c r="T323" s="101"/>
    </row>
    <row r="324" spans="1:20" s="102" customFormat="1" ht="15.75">
      <c r="A324" s="106"/>
      <c r="B324" s="107"/>
      <c r="C324" s="107"/>
      <c r="D324" s="107"/>
      <c r="E324" s="108"/>
      <c r="F324" s="109"/>
      <c r="G324" s="46" t="s">
        <v>354</v>
      </c>
      <c r="H324" s="187" t="s">
        <v>355</v>
      </c>
      <c r="I324" s="45">
        <v>118900</v>
      </c>
      <c r="J324" s="45">
        <v>77222</v>
      </c>
      <c r="K324" s="223">
        <f t="shared" si="32"/>
        <v>-41678</v>
      </c>
      <c r="L324" s="266">
        <f t="shared" si="33"/>
        <v>64.94701429772918</v>
      </c>
      <c r="M324" s="166"/>
      <c r="N324" s="98"/>
      <c r="O324" s="98"/>
      <c r="P324" s="99"/>
      <c r="Q324" s="100"/>
      <c r="R324" s="101"/>
      <c r="S324" s="101"/>
      <c r="T324" s="101"/>
    </row>
    <row r="325" spans="1:20" s="102" customFormat="1" ht="15.75">
      <c r="A325" s="106"/>
      <c r="B325" s="107"/>
      <c r="C325" s="107"/>
      <c r="D325" s="107"/>
      <c r="E325" s="108"/>
      <c r="F325" s="109"/>
      <c r="G325" s="46" t="s">
        <v>361</v>
      </c>
      <c r="H325" s="165" t="s">
        <v>362</v>
      </c>
      <c r="I325" s="45">
        <v>22208876</v>
      </c>
      <c r="J325" s="45">
        <v>21405338</v>
      </c>
      <c r="K325" s="223">
        <f t="shared" si="32"/>
        <v>-803538</v>
      </c>
      <c r="L325" s="266">
        <f t="shared" si="33"/>
        <v>96.38190604513258</v>
      </c>
      <c r="M325" s="166"/>
      <c r="N325" s="98"/>
      <c r="O325" s="98"/>
      <c r="P325" s="99"/>
      <c r="Q325" s="100"/>
      <c r="R325" s="101"/>
      <c r="S325" s="101"/>
      <c r="T325" s="101"/>
    </row>
    <row r="326" spans="1:20" s="102" customFormat="1" ht="15.75">
      <c r="A326" s="106"/>
      <c r="B326" s="107"/>
      <c r="C326" s="107"/>
      <c r="D326" s="107"/>
      <c r="E326" s="108"/>
      <c r="F326" s="109"/>
      <c r="G326" s="46" t="s">
        <v>353</v>
      </c>
      <c r="H326" s="165" t="s">
        <v>485</v>
      </c>
      <c r="I326" s="45">
        <v>5510000</v>
      </c>
      <c r="J326" s="45">
        <v>5100000</v>
      </c>
      <c r="K326" s="223">
        <f t="shared" si="32"/>
        <v>-410000</v>
      </c>
      <c r="L326" s="266">
        <f t="shared" si="33"/>
        <v>92.5589836660617</v>
      </c>
      <c r="M326" s="166"/>
      <c r="N326" s="98"/>
      <c r="O326" s="98"/>
      <c r="P326" s="99"/>
      <c r="Q326" s="100"/>
      <c r="R326" s="101"/>
      <c r="S326" s="101"/>
      <c r="T326" s="101"/>
    </row>
    <row r="327" spans="1:20" s="102" customFormat="1" ht="15.75">
      <c r="A327" s="106"/>
      <c r="B327" s="107"/>
      <c r="C327" s="107"/>
      <c r="D327" s="107"/>
      <c r="E327" s="108"/>
      <c r="F327" s="109"/>
      <c r="G327" s="46" t="s">
        <v>356</v>
      </c>
      <c r="H327" s="165" t="s">
        <v>707</v>
      </c>
      <c r="I327" s="45">
        <v>58611000</v>
      </c>
      <c r="J327" s="74">
        <v>48610996</v>
      </c>
      <c r="K327" s="223">
        <f t="shared" si="32"/>
        <v>-10000004</v>
      </c>
      <c r="L327" s="266">
        <f t="shared" si="33"/>
        <v>82.93834945658665</v>
      </c>
      <c r="M327" s="166"/>
      <c r="N327" s="98"/>
      <c r="O327" s="98"/>
      <c r="P327" s="99"/>
      <c r="Q327" s="100"/>
      <c r="R327" s="101"/>
      <c r="S327" s="101"/>
      <c r="T327" s="101"/>
    </row>
    <row r="328" spans="1:20" s="102" customFormat="1" ht="16.5" customHeight="1">
      <c r="A328" s="93"/>
      <c r="B328" s="94"/>
      <c r="C328" s="94"/>
      <c r="D328" s="94"/>
      <c r="E328" s="95"/>
      <c r="F328" s="115"/>
      <c r="G328" s="234" t="s">
        <v>622</v>
      </c>
      <c r="H328" s="235"/>
      <c r="I328" s="235"/>
      <c r="J328" s="235"/>
      <c r="K328" s="235"/>
      <c r="L328" s="236"/>
      <c r="M328" s="168"/>
      <c r="N328" s="98"/>
      <c r="O328" s="98"/>
      <c r="P328" s="99"/>
      <c r="Q328" s="100"/>
      <c r="R328" s="101"/>
      <c r="S328" s="101"/>
      <c r="T328" s="101"/>
    </row>
    <row r="329" spans="1:20" s="102" customFormat="1" ht="16.5" customHeight="1">
      <c r="A329" s="93"/>
      <c r="B329" s="94"/>
      <c r="C329" s="94"/>
      <c r="D329" s="94"/>
      <c r="E329" s="95"/>
      <c r="F329" s="115"/>
      <c r="G329" s="228" t="s">
        <v>711</v>
      </c>
      <c r="H329" s="229"/>
      <c r="I329" s="229"/>
      <c r="J329" s="229"/>
      <c r="K329" s="229"/>
      <c r="L329" s="230"/>
      <c r="M329" s="168"/>
      <c r="N329" s="98"/>
      <c r="O329" s="98"/>
      <c r="P329" s="99"/>
      <c r="Q329" s="100"/>
      <c r="R329" s="101"/>
      <c r="S329" s="101"/>
      <c r="T329" s="101"/>
    </row>
    <row r="330" spans="1:20" s="102" customFormat="1" ht="31.5" customHeight="1">
      <c r="A330" s="93"/>
      <c r="B330" s="94"/>
      <c r="C330" s="94"/>
      <c r="D330" s="94"/>
      <c r="E330" s="95"/>
      <c r="F330" s="115"/>
      <c r="G330" s="46" t="s">
        <v>655</v>
      </c>
      <c r="H330" s="165" t="s">
        <v>538</v>
      </c>
      <c r="I330" s="45">
        <v>66097800</v>
      </c>
      <c r="J330" s="45">
        <v>65909792</v>
      </c>
      <c r="K330" s="224">
        <f>J330-I330</f>
        <v>-188008</v>
      </c>
      <c r="L330" s="266">
        <f>J330/I330*100</f>
        <v>99.71556088099756</v>
      </c>
      <c r="M330" s="168"/>
      <c r="N330" s="98"/>
      <c r="O330" s="98"/>
      <c r="P330" s="99"/>
      <c r="Q330" s="100"/>
      <c r="R330" s="101"/>
      <c r="S330" s="101"/>
      <c r="T330" s="101"/>
    </row>
    <row r="331" spans="1:20" s="102" customFormat="1" ht="31.5" customHeight="1">
      <c r="A331" s="93"/>
      <c r="B331" s="94"/>
      <c r="C331" s="94"/>
      <c r="D331" s="94"/>
      <c r="E331" s="95"/>
      <c r="F331" s="115"/>
      <c r="G331" s="46" t="s">
        <v>532</v>
      </c>
      <c r="H331" s="165" t="s">
        <v>364</v>
      </c>
      <c r="I331" s="45">
        <v>146988800</v>
      </c>
      <c r="J331" s="45">
        <v>146988800</v>
      </c>
      <c r="K331" s="224">
        <f aca="true" t="shared" si="34" ref="K331:K338">J331-I331</f>
        <v>0</v>
      </c>
      <c r="L331" s="266">
        <f aca="true" t="shared" si="35" ref="L331:L338">J331/I331*100</f>
        <v>100</v>
      </c>
      <c r="M331" s="168"/>
      <c r="N331" s="98"/>
      <c r="O331" s="98"/>
      <c r="P331" s="99"/>
      <c r="Q331" s="100"/>
      <c r="R331" s="101"/>
      <c r="S331" s="101"/>
      <c r="T331" s="101"/>
    </row>
    <row r="332" spans="1:20" s="102" customFormat="1" ht="30.75" customHeight="1">
      <c r="A332" s="93"/>
      <c r="B332" s="94"/>
      <c r="C332" s="94"/>
      <c r="D332" s="94"/>
      <c r="E332" s="95"/>
      <c r="F332" s="115"/>
      <c r="G332" s="46" t="s">
        <v>533</v>
      </c>
      <c r="H332" s="165" t="s">
        <v>367</v>
      </c>
      <c r="I332" s="45">
        <v>96521100</v>
      </c>
      <c r="J332" s="45">
        <v>93183348</v>
      </c>
      <c r="K332" s="224">
        <f t="shared" si="34"/>
        <v>-3337752</v>
      </c>
      <c r="L332" s="266">
        <f t="shared" si="35"/>
        <v>96.54194575072185</v>
      </c>
      <c r="M332" s="168"/>
      <c r="N332" s="98"/>
      <c r="O332" s="98"/>
      <c r="P332" s="99"/>
      <c r="Q332" s="100"/>
      <c r="R332" s="101"/>
      <c r="S332" s="101"/>
      <c r="T332" s="101"/>
    </row>
    <row r="333" spans="1:20" s="102" customFormat="1" ht="30" customHeight="1">
      <c r="A333" s="93"/>
      <c r="B333" s="94"/>
      <c r="C333" s="94"/>
      <c r="D333" s="94"/>
      <c r="E333" s="95"/>
      <c r="F333" s="115"/>
      <c r="G333" s="46" t="s">
        <v>656</v>
      </c>
      <c r="H333" s="165" t="s">
        <v>534</v>
      </c>
      <c r="I333" s="45">
        <v>220801500</v>
      </c>
      <c r="J333" s="74">
        <v>220801500</v>
      </c>
      <c r="K333" s="224">
        <f t="shared" si="34"/>
        <v>0</v>
      </c>
      <c r="L333" s="266">
        <f t="shared" si="35"/>
        <v>100</v>
      </c>
      <c r="M333" s="168"/>
      <c r="N333" s="98"/>
      <c r="O333" s="98"/>
      <c r="P333" s="99"/>
      <c r="Q333" s="100"/>
      <c r="R333" s="101"/>
      <c r="S333" s="101"/>
      <c r="T333" s="101"/>
    </row>
    <row r="334" spans="1:20" s="102" customFormat="1" ht="30" customHeight="1">
      <c r="A334" s="93"/>
      <c r="B334" s="94"/>
      <c r="C334" s="94"/>
      <c r="D334" s="94"/>
      <c r="E334" s="95"/>
      <c r="F334" s="115"/>
      <c r="G334" s="46" t="s">
        <v>536</v>
      </c>
      <c r="H334" s="165" t="s">
        <v>535</v>
      </c>
      <c r="I334" s="45">
        <v>79561100</v>
      </c>
      <c r="J334" s="45">
        <v>69479544</v>
      </c>
      <c r="K334" s="224">
        <f t="shared" si="34"/>
        <v>-10081556</v>
      </c>
      <c r="L334" s="266">
        <f t="shared" si="35"/>
        <v>87.32853618162645</v>
      </c>
      <c r="M334" s="168"/>
      <c r="N334" s="98"/>
      <c r="O334" s="98"/>
      <c r="P334" s="99"/>
      <c r="Q334" s="100"/>
      <c r="R334" s="101"/>
      <c r="S334" s="101"/>
      <c r="T334" s="101"/>
    </row>
    <row r="335" spans="1:20" s="102" customFormat="1" ht="29.25" customHeight="1">
      <c r="A335" s="93"/>
      <c r="B335" s="94"/>
      <c r="C335" s="94"/>
      <c r="D335" s="94"/>
      <c r="E335" s="95"/>
      <c r="F335" s="115"/>
      <c r="G335" s="46" t="s">
        <v>658</v>
      </c>
      <c r="H335" s="165" t="s">
        <v>539</v>
      </c>
      <c r="I335" s="45">
        <v>1327243873</v>
      </c>
      <c r="J335" s="74">
        <v>1270946797</v>
      </c>
      <c r="K335" s="224">
        <f t="shared" si="34"/>
        <v>-56297076</v>
      </c>
      <c r="L335" s="266">
        <f t="shared" si="35"/>
        <v>95.75834726795533</v>
      </c>
      <c r="M335" s="168"/>
      <c r="N335" s="98"/>
      <c r="O335" s="98"/>
      <c r="P335" s="99"/>
      <c r="Q335" s="100"/>
      <c r="R335" s="101"/>
      <c r="S335" s="101"/>
      <c r="T335" s="101"/>
    </row>
    <row r="336" spans="1:20" s="102" customFormat="1" ht="16.5" customHeight="1">
      <c r="A336" s="93"/>
      <c r="B336" s="94"/>
      <c r="C336" s="94"/>
      <c r="D336" s="94"/>
      <c r="E336" s="95"/>
      <c r="F336" s="115"/>
      <c r="G336" s="46" t="s">
        <v>365</v>
      </c>
      <c r="H336" s="165" t="s">
        <v>366</v>
      </c>
      <c r="I336" s="45">
        <v>1038460000</v>
      </c>
      <c r="J336" s="74">
        <v>1038460000</v>
      </c>
      <c r="K336" s="224">
        <f t="shared" si="34"/>
        <v>0</v>
      </c>
      <c r="L336" s="266">
        <f t="shared" si="35"/>
        <v>100</v>
      </c>
      <c r="M336" s="168"/>
      <c r="N336" s="98"/>
      <c r="O336" s="98"/>
      <c r="P336" s="99"/>
      <c r="Q336" s="100"/>
      <c r="R336" s="101"/>
      <c r="S336" s="101"/>
      <c r="T336" s="101"/>
    </row>
    <row r="337" spans="1:20" s="102" customFormat="1" ht="16.5" customHeight="1">
      <c r="A337" s="93"/>
      <c r="B337" s="94"/>
      <c r="C337" s="94"/>
      <c r="D337" s="94"/>
      <c r="E337" s="95"/>
      <c r="F337" s="115"/>
      <c r="G337" s="46" t="s">
        <v>395</v>
      </c>
      <c r="H337" s="165" t="s">
        <v>659</v>
      </c>
      <c r="I337" s="45">
        <v>91733091</v>
      </c>
      <c r="J337" s="74">
        <v>91103441</v>
      </c>
      <c r="K337" s="224">
        <f t="shared" si="34"/>
        <v>-629650</v>
      </c>
      <c r="L337" s="266">
        <f t="shared" si="35"/>
        <v>99.31360647162755</v>
      </c>
      <c r="M337" s="168"/>
      <c r="N337" s="98"/>
      <c r="O337" s="98"/>
      <c r="P337" s="99"/>
      <c r="Q337" s="100"/>
      <c r="R337" s="101"/>
      <c r="S337" s="101"/>
      <c r="T337" s="101"/>
    </row>
    <row r="338" spans="1:20" s="102" customFormat="1" ht="30" customHeight="1">
      <c r="A338" s="93"/>
      <c r="B338" s="94"/>
      <c r="C338" s="94"/>
      <c r="D338" s="94"/>
      <c r="E338" s="95"/>
      <c r="F338" s="115"/>
      <c r="G338" s="46" t="s">
        <v>661</v>
      </c>
      <c r="H338" s="165" t="s">
        <v>363</v>
      </c>
      <c r="I338" s="45">
        <v>89393000</v>
      </c>
      <c r="J338" s="45">
        <v>89386006</v>
      </c>
      <c r="K338" s="224">
        <f t="shared" si="34"/>
        <v>-6994</v>
      </c>
      <c r="L338" s="266">
        <f t="shared" si="35"/>
        <v>99.99217612117279</v>
      </c>
      <c r="M338" s="168"/>
      <c r="N338" s="98"/>
      <c r="O338" s="98"/>
      <c r="P338" s="99"/>
      <c r="Q338" s="100"/>
      <c r="R338" s="101"/>
      <c r="S338" s="101"/>
      <c r="T338" s="101"/>
    </row>
    <row r="339" spans="1:20" s="102" customFormat="1" ht="15.75">
      <c r="A339" s="93"/>
      <c r="B339" s="94"/>
      <c r="C339" s="94"/>
      <c r="D339" s="94"/>
      <c r="E339" s="95"/>
      <c r="F339" s="115"/>
      <c r="G339" s="228" t="s">
        <v>710</v>
      </c>
      <c r="H339" s="229"/>
      <c r="I339" s="229"/>
      <c r="J339" s="229"/>
      <c r="K339" s="229"/>
      <c r="L339" s="230"/>
      <c r="M339" s="168"/>
      <c r="N339" s="98"/>
      <c r="O339" s="98"/>
      <c r="P339" s="99"/>
      <c r="Q339" s="100"/>
      <c r="R339" s="101"/>
      <c r="S339" s="101"/>
      <c r="T339" s="101"/>
    </row>
    <row r="340" spans="1:20" s="102" customFormat="1" ht="30">
      <c r="A340" s="93"/>
      <c r="B340" s="94"/>
      <c r="C340" s="94"/>
      <c r="D340" s="94"/>
      <c r="E340" s="95"/>
      <c r="F340" s="115"/>
      <c r="G340" s="46" t="s">
        <v>654</v>
      </c>
      <c r="H340" s="165" t="s">
        <v>372</v>
      </c>
      <c r="I340" s="45">
        <v>6497800</v>
      </c>
      <c r="J340" s="45">
        <v>5999100</v>
      </c>
      <c r="K340" s="224">
        <f>J340-I340</f>
        <v>-498700</v>
      </c>
      <c r="L340" s="266">
        <f>J340/I340*100</f>
        <v>92.32509464741912</v>
      </c>
      <c r="M340" s="168"/>
      <c r="N340" s="98"/>
      <c r="O340" s="98"/>
      <c r="P340" s="99"/>
      <c r="Q340" s="100"/>
      <c r="R340" s="101"/>
      <c r="S340" s="101"/>
      <c r="T340" s="101"/>
    </row>
    <row r="341" spans="1:20" s="102" customFormat="1" ht="30">
      <c r="A341" s="93"/>
      <c r="B341" s="94"/>
      <c r="C341" s="94"/>
      <c r="D341" s="94"/>
      <c r="E341" s="95"/>
      <c r="F341" s="115"/>
      <c r="G341" s="46" t="s">
        <v>531</v>
      </c>
      <c r="H341" s="165" t="s">
        <v>373</v>
      </c>
      <c r="I341" s="45">
        <v>10368100</v>
      </c>
      <c r="J341" s="45">
        <v>6237355</v>
      </c>
      <c r="K341" s="224">
        <f aca="true" t="shared" si="36" ref="K341:K358">J341-I341</f>
        <v>-4130745</v>
      </c>
      <c r="L341" s="266">
        <f aca="true" t="shared" si="37" ref="L341:L358">J341/I341*100</f>
        <v>60.15909375874075</v>
      </c>
      <c r="M341" s="168"/>
      <c r="N341" s="98"/>
      <c r="O341" s="98"/>
      <c r="P341" s="99"/>
      <c r="Q341" s="100"/>
      <c r="R341" s="101"/>
      <c r="S341" s="101"/>
      <c r="T341" s="101"/>
    </row>
    <row r="342" spans="1:20" s="102" customFormat="1" ht="30">
      <c r="A342" s="93"/>
      <c r="B342" s="94"/>
      <c r="C342" s="94"/>
      <c r="D342" s="94"/>
      <c r="E342" s="95"/>
      <c r="F342" s="115"/>
      <c r="G342" s="46" t="s">
        <v>540</v>
      </c>
      <c r="H342" s="165" t="s">
        <v>537</v>
      </c>
      <c r="I342" s="45">
        <v>2202700</v>
      </c>
      <c r="J342" s="45">
        <v>2098880</v>
      </c>
      <c r="K342" s="224">
        <f t="shared" si="36"/>
        <v>-103820</v>
      </c>
      <c r="L342" s="266">
        <f t="shared" si="37"/>
        <v>95.28669360330504</v>
      </c>
      <c r="M342" s="168"/>
      <c r="N342" s="98"/>
      <c r="O342" s="98"/>
      <c r="P342" s="99"/>
      <c r="Q342" s="100"/>
      <c r="R342" s="101"/>
      <c r="S342" s="101"/>
      <c r="T342" s="101"/>
    </row>
    <row r="343" spans="1:20" s="102" customFormat="1" ht="30">
      <c r="A343" s="93"/>
      <c r="B343" s="94"/>
      <c r="C343" s="94"/>
      <c r="D343" s="94"/>
      <c r="E343" s="95"/>
      <c r="F343" s="115"/>
      <c r="G343" s="46" t="s">
        <v>657</v>
      </c>
      <c r="H343" s="165" t="s">
        <v>374</v>
      </c>
      <c r="I343" s="45">
        <v>5047800</v>
      </c>
      <c r="J343" s="45">
        <v>4743661</v>
      </c>
      <c r="K343" s="224">
        <f t="shared" si="36"/>
        <v>-304139</v>
      </c>
      <c r="L343" s="266">
        <f t="shared" si="37"/>
        <v>93.97482071397441</v>
      </c>
      <c r="M343" s="168"/>
      <c r="N343" s="98"/>
      <c r="O343" s="98"/>
      <c r="P343" s="99"/>
      <c r="Q343" s="100"/>
      <c r="R343" s="101"/>
      <c r="S343" s="101"/>
      <c r="T343" s="101"/>
    </row>
    <row r="344" spans="1:20" s="102" customFormat="1" ht="15.75">
      <c r="A344" s="93"/>
      <c r="B344" s="94"/>
      <c r="C344" s="94"/>
      <c r="D344" s="94"/>
      <c r="E344" s="95"/>
      <c r="F344" s="115"/>
      <c r="G344" s="46" t="s">
        <v>375</v>
      </c>
      <c r="H344" s="165" t="s">
        <v>376</v>
      </c>
      <c r="I344" s="45">
        <v>1006000</v>
      </c>
      <c r="J344" s="45">
        <v>754050</v>
      </c>
      <c r="K344" s="224">
        <f t="shared" si="36"/>
        <v>-251950</v>
      </c>
      <c r="L344" s="266">
        <f t="shared" si="37"/>
        <v>74.95526838966204</v>
      </c>
      <c r="M344" s="168"/>
      <c r="N344" s="98"/>
      <c r="O344" s="98"/>
      <c r="P344" s="99"/>
      <c r="Q344" s="100"/>
      <c r="R344" s="101"/>
      <c r="S344" s="101"/>
      <c r="T344" s="101"/>
    </row>
    <row r="345" spans="1:20" s="102" customFormat="1" ht="15.75">
      <c r="A345" s="93"/>
      <c r="B345" s="94"/>
      <c r="C345" s="94"/>
      <c r="D345" s="94"/>
      <c r="E345" s="95"/>
      <c r="F345" s="115"/>
      <c r="G345" s="46" t="s">
        <v>368</v>
      </c>
      <c r="H345" s="165" t="s">
        <v>369</v>
      </c>
      <c r="I345" s="45">
        <v>57278140</v>
      </c>
      <c r="J345" s="45">
        <v>54857640</v>
      </c>
      <c r="K345" s="224">
        <f t="shared" si="36"/>
        <v>-2420500</v>
      </c>
      <c r="L345" s="266">
        <f t="shared" si="37"/>
        <v>95.77412953702756</v>
      </c>
      <c r="M345" s="168"/>
      <c r="N345" s="98"/>
      <c r="O345" s="98"/>
      <c r="P345" s="99"/>
      <c r="Q345" s="100"/>
      <c r="R345" s="101"/>
      <c r="S345" s="101"/>
      <c r="T345" s="101"/>
    </row>
    <row r="346" spans="1:20" s="102" customFormat="1" ht="15.75">
      <c r="A346" s="93"/>
      <c r="B346" s="94"/>
      <c r="C346" s="94"/>
      <c r="D346" s="94"/>
      <c r="E346" s="95"/>
      <c r="F346" s="115"/>
      <c r="G346" s="46" t="s">
        <v>370</v>
      </c>
      <c r="H346" s="165" t="s">
        <v>371</v>
      </c>
      <c r="I346" s="45">
        <v>20269160</v>
      </c>
      <c r="J346" s="45">
        <v>20269160</v>
      </c>
      <c r="K346" s="224">
        <f t="shared" si="36"/>
        <v>0</v>
      </c>
      <c r="L346" s="266">
        <f t="shared" si="37"/>
        <v>100</v>
      </c>
      <c r="M346" s="168"/>
      <c r="N346" s="98"/>
      <c r="O346" s="98"/>
      <c r="P346" s="99"/>
      <c r="Q346" s="100"/>
      <c r="R346" s="101"/>
      <c r="S346" s="101"/>
      <c r="T346" s="101"/>
    </row>
    <row r="347" spans="1:20" s="102" customFormat="1" ht="15.75">
      <c r="A347" s="93"/>
      <c r="B347" s="94"/>
      <c r="C347" s="94"/>
      <c r="D347" s="94"/>
      <c r="E347" s="95"/>
      <c r="F347" s="115"/>
      <c r="G347" s="46" t="s">
        <v>377</v>
      </c>
      <c r="H347" s="165" t="s">
        <v>378</v>
      </c>
      <c r="I347" s="45">
        <v>1659000</v>
      </c>
      <c r="J347" s="45">
        <v>1589000</v>
      </c>
      <c r="K347" s="224">
        <f t="shared" si="36"/>
        <v>-70000</v>
      </c>
      <c r="L347" s="266">
        <f t="shared" si="37"/>
        <v>95.78059071729957</v>
      </c>
      <c r="M347" s="168"/>
      <c r="N347" s="98"/>
      <c r="O347" s="98"/>
      <c r="P347" s="99"/>
      <c r="Q347" s="100"/>
      <c r="R347" s="101"/>
      <c r="S347" s="101"/>
      <c r="T347" s="101"/>
    </row>
    <row r="348" spans="1:20" s="102" customFormat="1" ht="15.75">
      <c r="A348" s="93"/>
      <c r="B348" s="94"/>
      <c r="C348" s="94"/>
      <c r="D348" s="94"/>
      <c r="E348" s="95"/>
      <c r="F348" s="115"/>
      <c r="G348" s="46" t="s">
        <v>379</v>
      </c>
      <c r="H348" s="165" t="s">
        <v>380</v>
      </c>
      <c r="I348" s="45">
        <v>1020000</v>
      </c>
      <c r="J348" s="45">
        <v>1020000</v>
      </c>
      <c r="K348" s="224">
        <f t="shared" si="36"/>
        <v>0</v>
      </c>
      <c r="L348" s="266">
        <f t="shared" si="37"/>
        <v>100</v>
      </c>
      <c r="M348" s="168"/>
      <c r="N348" s="98"/>
      <c r="O348" s="98"/>
      <c r="P348" s="99"/>
      <c r="Q348" s="100"/>
      <c r="R348" s="101"/>
      <c r="S348" s="101"/>
      <c r="T348" s="101"/>
    </row>
    <row r="349" spans="1:20" s="102" customFormat="1" ht="15.75">
      <c r="A349" s="93"/>
      <c r="B349" s="94"/>
      <c r="C349" s="94"/>
      <c r="D349" s="94"/>
      <c r="E349" s="95"/>
      <c r="F349" s="115"/>
      <c r="G349" s="46" t="s">
        <v>381</v>
      </c>
      <c r="H349" s="165" t="s">
        <v>382</v>
      </c>
      <c r="I349" s="45">
        <v>7200000</v>
      </c>
      <c r="J349" s="45">
        <v>7200000</v>
      </c>
      <c r="K349" s="224">
        <f t="shared" si="36"/>
        <v>0</v>
      </c>
      <c r="L349" s="266">
        <f t="shared" si="37"/>
        <v>100</v>
      </c>
      <c r="M349" s="168"/>
      <c r="N349" s="98"/>
      <c r="O349" s="98"/>
      <c r="P349" s="99"/>
      <c r="Q349" s="100"/>
      <c r="R349" s="101"/>
      <c r="S349" s="101"/>
      <c r="T349" s="101"/>
    </row>
    <row r="350" spans="1:20" s="102" customFormat="1" ht="15.75">
      <c r="A350" s="93"/>
      <c r="B350" s="94"/>
      <c r="C350" s="94"/>
      <c r="D350" s="94"/>
      <c r="E350" s="95"/>
      <c r="F350" s="115"/>
      <c r="G350" s="46" t="s">
        <v>383</v>
      </c>
      <c r="H350" s="165" t="s">
        <v>384</v>
      </c>
      <c r="I350" s="45">
        <v>10800000</v>
      </c>
      <c r="J350" s="45">
        <v>10800000</v>
      </c>
      <c r="K350" s="224">
        <f t="shared" si="36"/>
        <v>0</v>
      </c>
      <c r="L350" s="266">
        <f t="shared" si="37"/>
        <v>100</v>
      </c>
      <c r="M350" s="168"/>
      <c r="N350" s="98"/>
      <c r="O350" s="98"/>
      <c r="P350" s="99"/>
      <c r="Q350" s="100"/>
      <c r="R350" s="101"/>
      <c r="S350" s="101"/>
      <c r="T350" s="101"/>
    </row>
    <row r="351" spans="1:20" s="102" customFormat="1" ht="15.75">
      <c r="A351" s="93"/>
      <c r="B351" s="94"/>
      <c r="C351" s="94"/>
      <c r="D351" s="94"/>
      <c r="E351" s="95"/>
      <c r="F351" s="115"/>
      <c r="G351" s="46" t="s">
        <v>385</v>
      </c>
      <c r="H351" s="165" t="s">
        <v>386</v>
      </c>
      <c r="I351" s="45">
        <v>11800000</v>
      </c>
      <c r="J351" s="45">
        <v>11555750</v>
      </c>
      <c r="K351" s="224">
        <f t="shared" si="36"/>
        <v>-244250</v>
      </c>
      <c r="L351" s="266">
        <f t="shared" si="37"/>
        <v>97.93008474576271</v>
      </c>
      <c r="M351" s="168"/>
      <c r="N351" s="98"/>
      <c r="O351" s="98"/>
      <c r="P351" s="99"/>
      <c r="Q351" s="100"/>
      <c r="R351" s="101"/>
      <c r="S351" s="101"/>
      <c r="T351" s="101"/>
    </row>
    <row r="352" spans="1:20" s="102" customFormat="1" ht="15.75">
      <c r="A352" s="93"/>
      <c r="B352" s="94"/>
      <c r="C352" s="94"/>
      <c r="D352" s="94"/>
      <c r="E352" s="95"/>
      <c r="F352" s="115"/>
      <c r="G352" s="46" t="s">
        <v>388</v>
      </c>
      <c r="H352" s="165" t="s">
        <v>389</v>
      </c>
      <c r="I352" s="45">
        <v>830000</v>
      </c>
      <c r="J352" s="45">
        <v>830000</v>
      </c>
      <c r="K352" s="224">
        <f t="shared" si="36"/>
        <v>0</v>
      </c>
      <c r="L352" s="266">
        <f t="shared" si="37"/>
        <v>100</v>
      </c>
      <c r="M352" s="168"/>
      <c r="N352" s="98"/>
      <c r="O352" s="98"/>
      <c r="P352" s="99"/>
      <c r="Q352" s="100"/>
      <c r="R352" s="101"/>
      <c r="S352" s="101"/>
      <c r="T352" s="101"/>
    </row>
    <row r="353" spans="1:20" s="102" customFormat="1" ht="15.75">
      <c r="A353" s="93"/>
      <c r="B353" s="94"/>
      <c r="C353" s="94"/>
      <c r="D353" s="94"/>
      <c r="E353" s="95"/>
      <c r="F353" s="115"/>
      <c r="G353" s="46" t="s">
        <v>390</v>
      </c>
      <c r="H353" s="165" t="s">
        <v>391</v>
      </c>
      <c r="I353" s="45">
        <v>3358000</v>
      </c>
      <c r="J353" s="45">
        <v>3358000</v>
      </c>
      <c r="K353" s="224">
        <f t="shared" si="36"/>
        <v>0</v>
      </c>
      <c r="L353" s="266">
        <f t="shared" si="37"/>
        <v>100</v>
      </c>
      <c r="M353" s="168"/>
      <c r="N353" s="98"/>
      <c r="O353" s="98"/>
      <c r="P353" s="99"/>
      <c r="Q353" s="100"/>
      <c r="R353" s="101"/>
      <c r="S353" s="101"/>
      <c r="T353" s="101"/>
    </row>
    <row r="354" spans="1:20" s="102" customFormat="1" ht="15.75">
      <c r="A354" s="93"/>
      <c r="B354" s="94"/>
      <c r="C354" s="94"/>
      <c r="D354" s="94"/>
      <c r="E354" s="95"/>
      <c r="F354" s="115"/>
      <c r="G354" s="46" t="s">
        <v>387</v>
      </c>
      <c r="H354" s="165" t="s">
        <v>662</v>
      </c>
      <c r="I354" s="45">
        <v>17784000</v>
      </c>
      <c r="J354" s="45">
        <v>17784000</v>
      </c>
      <c r="K354" s="224">
        <f t="shared" si="36"/>
        <v>0</v>
      </c>
      <c r="L354" s="266">
        <f t="shared" si="37"/>
        <v>100</v>
      </c>
      <c r="M354" s="168"/>
      <c r="N354" s="98"/>
      <c r="O354" s="98"/>
      <c r="P354" s="99"/>
      <c r="Q354" s="100"/>
      <c r="R354" s="101"/>
      <c r="S354" s="101"/>
      <c r="T354" s="101"/>
    </row>
    <row r="355" spans="1:20" s="102" customFormat="1" ht="15.75">
      <c r="A355" s="93"/>
      <c r="B355" s="94"/>
      <c r="C355" s="94"/>
      <c r="D355" s="94"/>
      <c r="E355" s="95"/>
      <c r="F355" s="115"/>
      <c r="G355" s="46" t="s">
        <v>392</v>
      </c>
      <c r="H355" s="165" t="s">
        <v>393</v>
      </c>
      <c r="I355" s="45">
        <v>292000</v>
      </c>
      <c r="J355" s="45">
        <v>292000</v>
      </c>
      <c r="K355" s="224">
        <f t="shared" si="36"/>
        <v>0</v>
      </c>
      <c r="L355" s="266">
        <f t="shared" si="37"/>
        <v>100</v>
      </c>
      <c r="M355" s="168"/>
      <c r="N355" s="98"/>
      <c r="O355" s="98"/>
      <c r="P355" s="99"/>
      <c r="Q355" s="100"/>
      <c r="R355" s="101"/>
      <c r="S355" s="101"/>
      <c r="T355" s="101"/>
    </row>
    <row r="356" spans="1:20" s="102" customFormat="1" ht="30">
      <c r="A356" s="93"/>
      <c r="B356" s="94"/>
      <c r="C356" s="94"/>
      <c r="D356" s="94"/>
      <c r="E356" s="95"/>
      <c r="F356" s="115"/>
      <c r="G356" s="46" t="s">
        <v>674</v>
      </c>
      <c r="H356" s="165" t="s">
        <v>394</v>
      </c>
      <c r="I356" s="45">
        <v>7612385</v>
      </c>
      <c r="J356" s="45">
        <v>7561604</v>
      </c>
      <c r="K356" s="224">
        <f t="shared" si="36"/>
        <v>-50781</v>
      </c>
      <c r="L356" s="266">
        <f t="shared" si="37"/>
        <v>99.33291603091541</v>
      </c>
      <c r="M356" s="168"/>
      <c r="N356" s="98"/>
      <c r="O356" s="98"/>
      <c r="P356" s="99"/>
      <c r="Q356" s="100"/>
      <c r="R356" s="101"/>
      <c r="S356" s="101"/>
      <c r="T356" s="101"/>
    </row>
    <row r="357" spans="1:20" s="102" customFormat="1" ht="15.75">
      <c r="A357" s="93"/>
      <c r="B357" s="94"/>
      <c r="C357" s="94"/>
      <c r="D357" s="94"/>
      <c r="E357" s="95"/>
      <c r="F357" s="115"/>
      <c r="G357" s="46" t="s">
        <v>396</v>
      </c>
      <c r="H357" s="165" t="s">
        <v>397</v>
      </c>
      <c r="I357" s="45">
        <v>3758701</v>
      </c>
      <c r="J357" s="45">
        <v>3741217</v>
      </c>
      <c r="K357" s="224">
        <f t="shared" si="36"/>
        <v>-17484</v>
      </c>
      <c r="L357" s="266">
        <f t="shared" si="37"/>
        <v>99.53483929687411</v>
      </c>
      <c r="M357" s="168"/>
      <c r="N357" s="98"/>
      <c r="O357" s="98"/>
      <c r="P357" s="99"/>
      <c r="Q357" s="100"/>
      <c r="R357" s="101"/>
      <c r="S357" s="101"/>
      <c r="T357" s="101"/>
    </row>
    <row r="358" spans="1:20" s="102" customFormat="1" ht="45">
      <c r="A358" s="93"/>
      <c r="B358" s="94"/>
      <c r="C358" s="94"/>
      <c r="D358" s="94"/>
      <c r="E358" s="95"/>
      <c r="F358" s="115"/>
      <c r="G358" s="46" t="s">
        <v>660</v>
      </c>
      <c r="H358" s="165" t="s">
        <v>530</v>
      </c>
      <c r="I358" s="45">
        <v>18770000</v>
      </c>
      <c r="J358" s="45">
        <v>18654439</v>
      </c>
      <c r="K358" s="224">
        <f t="shared" si="36"/>
        <v>-115561</v>
      </c>
      <c r="L358" s="266">
        <f t="shared" si="37"/>
        <v>99.38433137986148</v>
      </c>
      <c r="M358" s="168"/>
      <c r="N358" s="98"/>
      <c r="O358" s="98"/>
      <c r="P358" s="99"/>
      <c r="Q358" s="100"/>
      <c r="R358" s="101"/>
      <c r="S358" s="101"/>
      <c r="T358" s="101"/>
    </row>
    <row r="359" spans="1:20" s="102" customFormat="1" ht="15" customHeight="1">
      <c r="A359" s="93"/>
      <c r="B359" s="94"/>
      <c r="C359" s="94"/>
      <c r="D359" s="94"/>
      <c r="E359" s="95"/>
      <c r="F359" s="115"/>
      <c r="G359" s="234" t="s">
        <v>623</v>
      </c>
      <c r="H359" s="235"/>
      <c r="I359" s="235"/>
      <c r="J359" s="235"/>
      <c r="K359" s="235"/>
      <c r="L359" s="236"/>
      <c r="M359" s="168"/>
      <c r="N359" s="98"/>
      <c r="O359" s="98"/>
      <c r="P359" s="99"/>
      <c r="Q359" s="100"/>
      <c r="R359" s="101"/>
      <c r="S359" s="101"/>
      <c r="T359" s="101"/>
    </row>
    <row r="360" spans="1:20" s="102" customFormat="1" ht="15" customHeight="1">
      <c r="A360" s="93"/>
      <c r="B360" s="94"/>
      <c r="C360" s="94"/>
      <c r="D360" s="94"/>
      <c r="E360" s="95"/>
      <c r="F360" s="115"/>
      <c r="G360" s="228" t="s">
        <v>709</v>
      </c>
      <c r="H360" s="229"/>
      <c r="I360" s="229"/>
      <c r="J360" s="229"/>
      <c r="K360" s="229"/>
      <c r="L360" s="230"/>
      <c r="M360" s="168"/>
      <c r="N360" s="98"/>
      <c r="O360" s="98"/>
      <c r="P360" s="99"/>
      <c r="Q360" s="100"/>
      <c r="R360" s="101"/>
      <c r="S360" s="101"/>
      <c r="T360" s="101"/>
    </row>
    <row r="361" spans="1:20" s="102" customFormat="1" ht="15" customHeight="1">
      <c r="A361" s="93"/>
      <c r="B361" s="94"/>
      <c r="C361" s="94"/>
      <c r="D361" s="94"/>
      <c r="E361" s="95"/>
      <c r="F361" s="115"/>
      <c r="G361" s="46" t="s">
        <v>541</v>
      </c>
      <c r="H361" s="165" t="s">
        <v>399</v>
      </c>
      <c r="I361" s="45">
        <v>160354400</v>
      </c>
      <c r="J361" s="45">
        <v>153047552</v>
      </c>
      <c r="K361" s="224">
        <f>J361-I361</f>
        <v>-7306848</v>
      </c>
      <c r="L361" s="266">
        <f>J361/I361*100</f>
        <v>95.44331306156863</v>
      </c>
      <c r="M361" s="168"/>
      <c r="N361" s="98"/>
      <c r="O361" s="98"/>
      <c r="P361" s="99"/>
      <c r="Q361" s="100"/>
      <c r="R361" s="101"/>
      <c r="S361" s="101"/>
      <c r="T361" s="101"/>
    </row>
    <row r="362" spans="1:20" s="102" customFormat="1" ht="15.75" customHeight="1">
      <c r="A362" s="93"/>
      <c r="B362" s="94"/>
      <c r="C362" s="94"/>
      <c r="D362" s="94"/>
      <c r="E362" s="95"/>
      <c r="F362" s="115"/>
      <c r="G362" s="228" t="s">
        <v>710</v>
      </c>
      <c r="H362" s="229"/>
      <c r="I362" s="229"/>
      <c r="J362" s="229"/>
      <c r="K362" s="229"/>
      <c r="L362" s="230"/>
      <c r="M362" s="168"/>
      <c r="N362" s="98"/>
      <c r="O362" s="98"/>
      <c r="P362" s="99"/>
      <c r="Q362" s="100"/>
      <c r="R362" s="101"/>
      <c r="S362" s="101"/>
      <c r="T362" s="101"/>
    </row>
    <row r="363" spans="1:20" s="102" customFormat="1" ht="15.75">
      <c r="A363" s="93"/>
      <c r="B363" s="94"/>
      <c r="C363" s="94"/>
      <c r="D363" s="94"/>
      <c r="E363" s="95"/>
      <c r="F363" s="115"/>
      <c r="G363" s="46" t="s">
        <v>400</v>
      </c>
      <c r="H363" s="165" t="s">
        <v>728</v>
      </c>
      <c r="I363" s="45">
        <v>33634100</v>
      </c>
      <c r="J363" s="45">
        <v>32836113</v>
      </c>
      <c r="K363" s="224">
        <f>J363-I363</f>
        <v>-797987</v>
      </c>
      <c r="L363" s="267">
        <f>J363/I363*100</f>
        <v>97.62744654978133</v>
      </c>
      <c r="M363" s="168"/>
      <c r="N363" s="98"/>
      <c r="O363" s="98"/>
      <c r="P363" s="99"/>
      <c r="Q363" s="100"/>
      <c r="R363" s="101"/>
      <c r="S363" s="101"/>
      <c r="T363" s="101"/>
    </row>
    <row r="364" spans="1:20" s="102" customFormat="1" ht="15.75">
      <c r="A364" s="93"/>
      <c r="B364" s="94"/>
      <c r="C364" s="94"/>
      <c r="D364" s="94"/>
      <c r="E364" s="95"/>
      <c r="F364" s="115"/>
      <c r="G364" s="46" t="s">
        <v>401</v>
      </c>
      <c r="H364" s="165" t="s">
        <v>402</v>
      </c>
      <c r="I364" s="45">
        <v>195000</v>
      </c>
      <c r="J364" s="45">
        <v>153500</v>
      </c>
      <c r="K364" s="224">
        <f>J364-I364</f>
        <v>-41500</v>
      </c>
      <c r="L364" s="267">
        <f>J364/I364*100</f>
        <v>78.71794871794872</v>
      </c>
      <c r="M364" s="168"/>
      <c r="N364" s="98"/>
      <c r="O364" s="98"/>
      <c r="P364" s="99"/>
      <c r="Q364" s="100"/>
      <c r="R364" s="101"/>
      <c r="S364" s="101"/>
      <c r="T364" s="101"/>
    </row>
    <row r="365" spans="1:20" s="102" customFormat="1" ht="30">
      <c r="A365" s="93"/>
      <c r="B365" s="94"/>
      <c r="C365" s="94"/>
      <c r="D365" s="94"/>
      <c r="E365" s="95"/>
      <c r="F365" s="115"/>
      <c r="G365" s="46" t="s">
        <v>708</v>
      </c>
      <c r="H365" s="165" t="s">
        <v>403</v>
      </c>
      <c r="I365" s="45">
        <v>3182400</v>
      </c>
      <c r="J365" s="45">
        <v>3166488</v>
      </c>
      <c r="K365" s="224">
        <f>J365-I365</f>
        <v>-15912</v>
      </c>
      <c r="L365" s="267">
        <f>J365/I365*100</f>
        <v>99.5</v>
      </c>
      <c r="M365" s="168"/>
      <c r="N365" s="98"/>
      <c r="O365" s="98"/>
      <c r="P365" s="99"/>
      <c r="Q365" s="100"/>
      <c r="R365" s="101"/>
      <c r="S365" s="101"/>
      <c r="T365" s="101"/>
    </row>
    <row r="366" spans="1:20" s="102" customFormat="1" ht="15.75">
      <c r="A366" s="93"/>
      <c r="B366" s="94"/>
      <c r="C366" s="94"/>
      <c r="D366" s="94"/>
      <c r="E366" s="95"/>
      <c r="F366" s="115"/>
      <c r="G366" s="46" t="s">
        <v>404</v>
      </c>
      <c r="H366" s="165" t="s">
        <v>398</v>
      </c>
      <c r="I366" s="45">
        <v>1980000</v>
      </c>
      <c r="J366" s="45">
        <v>1980000</v>
      </c>
      <c r="K366" s="224">
        <f>J366-I366</f>
        <v>0</v>
      </c>
      <c r="L366" s="267">
        <f>J366/I366*100</f>
        <v>100</v>
      </c>
      <c r="M366" s="168"/>
      <c r="N366" s="98"/>
      <c r="O366" s="98"/>
      <c r="P366" s="99"/>
      <c r="Q366" s="100"/>
      <c r="R366" s="101"/>
      <c r="S366" s="101"/>
      <c r="T366" s="101"/>
    </row>
    <row r="367" spans="1:20" s="102" customFormat="1" ht="17.25" customHeight="1">
      <c r="A367" s="93"/>
      <c r="B367" s="94"/>
      <c r="C367" s="94"/>
      <c r="D367" s="94"/>
      <c r="E367" s="95"/>
      <c r="F367" s="115"/>
      <c r="G367" s="234" t="s">
        <v>624</v>
      </c>
      <c r="H367" s="235"/>
      <c r="I367" s="235"/>
      <c r="J367" s="235"/>
      <c r="K367" s="235"/>
      <c r="L367" s="236"/>
      <c r="M367" s="168"/>
      <c r="N367" s="98"/>
      <c r="O367" s="98"/>
      <c r="P367" s="99"/>
      <c r="Q367" s="100"/>
      <c r="R367" s="101"/>
      <c r="S367" s="101"/>
      <c r="T367" s="101"/>
    </row>
    <row r="368" spans="1:20" s="102" customFormat="1" ht="17.25" customHeight="1">
      <c r="A368" s="93"/>
      <c r="B368" s="94"/>
      <c r="C368" s="94"/>
      <c r="D368" s="94"/>
      <c r="E368" s="95"/>
      <c r="F368" s="115"/>
      <c r="G368" s="228" t="s">
        <v>711</v>
      </c>
      <c r="H368" s="229"/>
      <c r="I368" s="229"/>
      <c r="J368" s="229"/>
      <c r="K368" s="229"/>
      <c r="L368" s="230"/>
      <c r="M368" s="168"/>
      <c r="N368" s="98"/>
      <c r="O368" s="98"/>
      <c r="P368" s="99"/>
      <c r="Q368" s="100"/>
      <c r="R368" s="101"/>
      <c r="S368" s="101"/>
      <c r="T368" s="101"/>
    </row>
    <row r="369" spans="1:20" s="102" customFormat="1" ht="30" customHeight="1">
      <c r="A369" s="93"/>
      <c r="B369" s="94"/>
      <c r="C369" s="94"/>
      <c r="D369" s="94"/>
      <c r="E369" s="95"/>
      <c r="F369" s="115"/>
      <c r="G369" s="46" t="s">
        <v>663</v>
      </c>
      <c r="H369" s="165" t="s">
        <v>407</v>
      </c>
      <c r="I369" s="45">
        <v>302782933</v>
      </c>
      <c r="J369" s="45">
        <v>302534241</v>
      </c>
      <c r="K369" s="223">
        <f>J369-I369</f>
        <v>-248692</v>
      </c>
      <c r="L369" s="266">
        <f>J369/I369*100</f>
        <v>99.91786459113268</v>
      </c>
      <c r="M369" s="168"/>
      <c r="N369" s="98"/>
      <c r="O369" s="98"/>
      <c r="P369" s="99"/>
      <c r="Q369" s="100"/>
      <c r="R369" s="101"/>
      <c r="S369" s="101"/>
      <c r="T369" s="101"/>
    </row>
    <row r="370" spans="1:20" s="102" customFormat="1" ht="15.75">
      <c r="A370" s="93"/>
      <c r="B370" s="94"/>
      <c r="C370" s="94"/>
      <c r="D370" s="94"/>
      <c r="E370" s="95"/>
      <c r="F370" s="115"/>
      <c r="G370" s="228" t="s">
        <v>712</v>
      </c>
      <c r="H370" s="229"/>
      <c r="I370" s="229"/>
      <c r="J370" s="229"/>
      <c r="K370" s="229"/>
      <c r="L370" s="230"/>
      <c r="M370" s="168"/>
      <c r="N370" s="98"/>
      <c r="O370" s="98"/>
      <c r="P370" s="99"/>
      <c r="Q370" s="100"/>
      <c r="R370" s="101"/>
      <c r="S370" s="101"/>
      <c r="T370" s="101"/>
    </row>
    <row r="371" spans="1:20" s="102" customFormat="1" ht="15.75">
      <c r="A371" s="93"/>
      <c r="B371" s="94"/>
      <c r="C371" s="94"/>
      <c r="D371" s="94"/>
      <c r="E371" s="95"/>
      <c r="F371" s="115"/>
      <c r="G371" s="46" t="s">
        <v>405</v>
      </c>
      <c r="H371" s="165" t="s">
        <v>406</v>
      </c>
      <c r="I371" s="45">
        <v>61326000</v>
      </c>
      <c r="J371" s="45">
        <v>61094079</v>
      </c>
      <c r="K371" s="224">
        <f>J371-I371</f>
        <v>-231921</v>
      </c>
      <c r="L371" s="266">
        <f>J371/I371*100</f>
        <v>99.62182271793367</v>
      </c>
      <c r="M371" s="168"/>
      <c r="N371" s="98"/>
      <c r="O371" s="98"/>
      <c r="P371" s="99"/>
      <c r="Q371" s="100"/>
      <c r="R371" s="101"/>
      <c r="S371" s="101"/>
      <c r="T371" s="101"/>
    </row>
    <row r="372" spans="1:20" s="102" customFormat="1" ht="15.75">
      <c r="A372" s="93"/>
      <c r="B372" s="94"/>
      <c r="C372" s="94"/>
      <c r="D372" s="94"/>
      <c r="E372" s="95"/>
      <c r="F372" s="115"/>
      <c r="G372" s="46" t="s">
        <v>408</v>
      </c>
      <c r="H372" s="165" t="s">
        <v>729</v>
      </c>
      <c r="I372" s="45">
        <v>12000000</v>
      </c>
      <c r="J372" s="219">
        <v>9083348</v>
      </c>
      <c r="K372" s="224">
        <f>J372-I372</f>
        <v>-2916652</v>
      </c>
      <c r="L372" s="266">
        <f>J372/I372*100</f>
        <v>75.69456666666666</v>
      </c>
      <c r="M372" s="168"/>
      <c r="N372" s="98"/>
      <c r="O372" s="98"/>
      <c r="P372" s="99"/>
      <c r="Q372" s="100"/>
      <c r="R372" s="101"/>
      <c r="S372" s="101"/>
      <c r="T372" s="101"/>
    </row>
    <row r="373" spans="1:20" s="102" customFormat="1" ht="15.75">
      <c r="A373" s="93"/>
      <c r="B373" s="94"/>
      <c r="C373" s="94"/>
      <c r="D373" s="94"/>
      <c r="E373" s="95"/>
      <c r="F373" s="115"/>
      <c r="G373" s="234" t="s">
        <v>625</v>
      </c>
      <c r="H373" s="235"/>
      <c r="I373" s="235"/>
      <c r="J373" s="235"/>
      <c r="K373" s="235"/>
      <c r="L373" s="236"/>
      <c r="M373" s="168"/>
      <c r="N373" s="98"/>
      <c r="O373" s="98"/>
      <c r="P373" s="99"/>
      <c r="Q373" s="100"/>
      <c r="R373" s="101"/>
      <c r="S373" s="101"/>
      <c r="T373" s="101"/>
    </row>
    <row r="374" spans="1:20" s="102" customFormat="1" ht="15.75">
      <c r="A374" s="93"/>
      <c r="B374" s="94"/>
      <c r="C374" s="94"/>
      <c r="D374" s="94"/>
      <c r="E374" s="95"/>
      <c r="F374" s="115"/>
      <c r="G374" s="228" t="s">
        <v>711</v>
      </c>
      <c r="H374" s="229"/>
      <c r="I374" s="229"/>
      <c r="J374" s="229"/>
      <c r="K374" s="229"/>
      <c r="L374" s="230"/>
      <c r="M374" s="168"/>
      <c r="N374" s="98"/>
      <c r="O374" s="98"/>
      <c r="P374" s="99"/>
      <c r="Q374" s="100"/>
      <c r="R374" s="101"/>
      <c r="S374" s="101"/>
      <c r="T374" s="101"/>
    </row>
    <row r="375" spans="1:20" s="102" customFormat="1" ht="15.75">
      <c r="A375" s="93"/>
      <c r="B375" s="94"/>
      <c r="C375" s="94"/>
      <c r="D375" s="94"/>
      <c r="E375" s="95"/>
      <c r="F375" s="115"/>
      <c r="G375" s="46" t="s">
        <v>413</v>
      </c>
      <c r="H375" s="165" t="s">
        <v>556</v>
      </c>
      <c r="I375" s="45">
        <v>2127949000</v>
      </c>
      <c r="J375" s="45">
        <v>2127949000</v>
      </c>
      <c r="K375" s="224">
        <f>J375-I375</f>
        <v>0</v>
      </c>
      <c r="L375" s="267">
        <f>J375/I375*100</f>
        <v>100</v>
      </c>
      <c r="M375" s="168"/>
      <c r="N375" s="98"/>
      <c r="O375" s="98"/>
      <c r="P375" s="99"/>
      <c r="Q375" s="100"/>
      <c r="R375" s="101"/>
      <c r="S375" s="101"/>
      <c r="T375" s="101"/>
    </row>
    <row r="376" spans="1:20" s="102" customFormat="1" ht="15.75">
      <c r="A376" s="93"/>
      <c r="B376" s="94"/>
      <c r="C376" s="94"/>
      <c r="D376" s="94"/>
      <c r="E376" s="95"/>
      <c r="F376" s="115"/>
      <c r="G376" s="46" t="s">
        <v>555</v>
      </c>
      <c r="H376" s="165" t="s">
        <v>412</v>
      </c>
      <c r="I376" s="45">
        <v>488959000</v>
      </c>
      <c r="J376" s="45">
        <v>488959000</v>
      </c>
      <c r="K376" s="224">
        <f>J376-I376</f>
        <v>0</v>
      </c>
      <c r="L376" s="267">
        <f>J376/I376*100</f>
        <v>100</v>
      </c>
      <c r="M376" s="168"/>
      <c r="N376" s="98"/>
      <c r="O376" s="98"/>
      <c r="P376" s="99"/>
      <c r="Q376" s="100"/>
      <c r="R376" s="101"/>
      <c r="S376" s="101"/>
      <c r="T376" s="101"/>
    </row>
    <row r="377" spans="1:20" s="102" customFormat="1" ht="15.75">
      <c r="A377" s="93"/>
      <c r="B377" s="94"/>
      <c r="C377" s="94"/>
      <c r="D377" s="94"/>
      <c r="E377" s="95"/>
      <c r="F377" s="115"/>
      <c r="G377" s="46" t="s">
        <v>414</v>
      </c>
      <c r="H377" s="165" t="s">
        <v>700</v>
      </c>
      <c r="I377" s="45">
        <v>416568000</v>
      </c>
      <c r="J377" s="45">
        <v>416568000</v>
      </c>
      <c r="K377" s="224">
        <f>J377-I377</f>
        <v>0</v>
      </c>
      <c r="L377" s="267">
        <f>J377/I377*100</f>
        <v>100</v>
      </c>
      <c r="M377" s="168"/>
      <c r="N377" s="98"/>
      <c r="O377" s="98"/>
      <c r="P377" s="99"/>
      <c r="Q377" s="100"/>
      <c r="R377" s="101"/>
      <c r="S377" s="101"/>
      <c r="T377" s="101"/>
    </row>
    <row r="378" spans="1:20" s="102" customFormat="1" ht="15.75">
      <c r="A378" s="93"/>
      <c r="B378" s="94"/>
      <c r="C378" s="94"/>
      <c r="D378" s="94"/>
      <c r="E378" s="95"/>
      <c r="F378" s="115"/>
      <c r="G378" s="46" t="s">
        <v>415</v>
      </c>
      <c r="H378" s="165" t="s">
        <v>701</v>
      </c>
      <c r="I378" s="45">
        <v>359206030</v>
      </c>
      <c r="J378" s="45">
        <v>358781380</v>
      </c>
      <c r="K378" s="224">
        <f>J378-I378</f>
        <v>-424650</v>
      </c>
      <c r="L378" s="267">
        <f>J378/I378*100</f>
        <v>99.88178093780886</v>
      </c>
      <c r="M378" s="168"/>
      <c r="N378" s="98"/>
      <c r="O378" s="98"/>
      <c r="P378" s="99"/>
      <c r="Q378" s="100"/>
      <c r="R378" s="101"/>
      <c r="S378" s="101"/>
      <c r="T378" s="101"/>
    </row>
    <row r="379" spans="1:20" s="102" customFormat="1" ht="15.75">
      <c r="A379" s="93"/>
      <c r="B379" s="94"/>
      <c r="C379" s="94"/>
      <c r="D379" s="94"/>
      <c r="E379" s="95"/>
      <c r="F379" s="115"/>
      <c r="G379" s="46" t="s">
        <v>416</v>
      </c>
      <c r="H379" s="165" t="s">
        <v>730</v>
      </c>
      <c r="I379" s="45">
        <v>2065156000</v>
      </c>
      <c r="J379" s="45">
        <v>2047272470</v>
      </c>
      <c r="K379" s="224">
        <f>J379-I379</f>
        <v>-17883530</v>
      </c>
      <c r="L379" s="267">
        <f>J379/I379*100</f>
        <v>99.13403491067987</v>
      </c>
      <c r="M379" s="168"/>
      <c r="N379" s="98"/>
      <c r="O379" s="98"/>
      <c r="P379" s="99"/>
      <c r="Q379" s="100"/>
      <c r="R379" s="101"/>
      <c r="S379" s="101"/>
      <c r="T379" s="101"/>
    </row>
    <row r="380" spans="1:20" s="102" customFormat="1" ht="15.75">
      <c r="A380" s="93"/>
      <c r="B380" s="94"/>
      <c r="C380" s="94"/>
      <c r="D380" s="94"/>
      <c r="E380" s="95"/>
      <c r="F380" s="115"/>
      <c r="G380" s="228" t="s">
        <v>710</v>
      </c>
      <c r="H380" s="229"/>
      <c r="I380" s="229"/>
      <c r="J380" s="229"/>
      <c r="K380" s="229"/>
      <c r="L380" s="230"/>
      <c r="M380" s="168"/>
      <c r="N380" s="98"/>
      <c r="O380" s="98"/>
      <c r="P380" s="99"/>
      <c r="Q380" s="100"/>
      <c r="R380" s="101"/>
      <c r="S380" s="101"/>
      <c r="T380" s="101"/>
    </row>
    <row r="381" spans="1:20" s="102" customFormat="1" ht="15.75">
      <c r="A381" s="93"/>
      <c r="B381" s="94"/>
      <c r="C381" s="94"/>
      <c r="D381" s="94"/>
      <c r="E381" s="95"/>
      <c r="F381" s="115"/>
      <c r="G381" s="46" t="s">
        <v>542</v>
      </c>
      <c r="H381" s="165" t="s">
        <v>411</v>
      </c>
      <c r="I381" s="45">
        <v>3200000</v>
      </c>
      <c r="J381" s="45">
        <v>3200000</v>
      </c>
      <c r="K381" s="224">
        <f>J381-I381</f>
        <v>0</v>
      </c>
      <c r="L381" s="266">
        <f>J381/I381*100</f>
        <v>100</v>
      </c>
      <c r="M381" s="168"/>
      <c r="N381" s="98"/>
      <c r="O381" s="98"/>
      <c r="P381" s="99"/>
      <c r="Q381" s="100"/>
      <c r="R381" s="101"/>
      <c r="S381" s="101"/>
      <c r="T381" s="101"/>
    </row>
    <row r="382" spans="1:20" s="102" customFormat="1" ht="15.75">
      <c r="A382" s="93"/>
      <c r="B382" s="94"/>
      <c r="C382" s="94"/>
      <c r="D382" s="94"/>
      <c r="E382" s="95"/>
      <c r="F382" s="115"/>
      <c r="G382" s="46" t="s">
        <v>409</v>
      </c>
      <c r="H382" s="165" t="s">
        <v>410</v>
      </c>
      <c r="I382" s="45">
        <v>9915000</v>
      </c>
      <c r="J382" s="45">
        <v>9197764</v>
      </c>
      <c r="K382" s="224">
        <f aca="true" t="shared" si="38" ref="K382:K388">J382-I382</f>
        <v>-717236</v>
      </c>
      <c r="L382" s="266">
        <f aca="true" t="shared" si="39" ref="L382:L388">J382/I382*100</f>
        <v>92.76615229450329</v>
      </c>
      <c r="M382" s="168"/>
      <c r="N382" s="98"/>
      <c r="O382" s="98"/>
      <c r="P382" s="99"/>
      <c r="Q382" s="100"/>
      <c r="R382" s="101"/>
      <c r="S382" s="101"/>
      <c r="T382" s="101"/>
    </row>
    <row r="383" spans="1:20" s="102" customFormat="1" ht="15.75">
      <c r="A383" s="93"/>
      <c r="B383" s="94"/>
      <c r="C383" s="94"/>
      <c r="D383" s="94"/>
      <c r="E383" s="95"/>
      <c r="F383" s="115"/>
      <c r="G383" s="46" t="s">
        <v>417</v>
      </c>
      <c r="H383" s="165" t="s">
        <v>418</v>
      </c>
      <c r="I383" s="45">
        <v>6150000</v>
      </c>
      <c r="J383" s="45">
        <v>4793120</v>
      </c>
      <c r="K383" s="224">
        <f t="shared" si="38"/>
        <v>-1356880</v>
      </c>
      <c r="L383" s="266">
        <f t="shared" si="39"/>
        <v>77.93691056910569</v>
      </c>
      <c r="M383" s="168"/>
      <c r="N383" s="98"/>
      <c r="O383" s="98"/>
      <c r="P383" s="99"/>
      <c r="Q383" s="100"/>
      <c r="R383" s="101"/>
      <c r="S383" s="101"/>
      <c r="T383" s="101"/>
    </row>
    <row r="384" spans="1:20" s="102" customFormat="1" ht="15.75">
      <c r="A384" s="93"/>
      <c r="B384" s="94"/>
      <c r="C384" s="94"/>
      <c r="D384" s="94"/>
      <c r="E384" s="95"/>
      <c r="F384" s="115"/>
      <c r="G384" s="46" t="s">
        <v>419</v>
      </c>
      <c r="H384" s="165" t="s">
        <v>675</v>
      </c>
      <c r="I384" s="45">
        <v>4287306</v>
      </c>
      <c r="J384" s="45">
        <v>4287306</v>
      </c>
      <c r="K384" s="224">
        <f t="shared" si="38"/>
        <v>0</v>
      </c>
      <c r="L384" s="266">
        <f t="shared" si="39"/>
        <v>100</v>
      </c>
      <c r="M384" s="168"/>
      <c r="N384" s="98"/>
      <c r="O384" s="98"/>
      <c r="P384" s="99"/>
      <c r="Q384" s="100"/>
      <c r="R384" s="101"/>
      <c r="S384" s="101"/>
      <c r="T384" s="101"/>
    </row>
    <row r="385" spans="1:20" s="102" customFormat="1" ht="15.75">
      <c r="A385" s="93"/>
      <c r="B385" s="94"/>
      <c r="C385" s="94"/>
      <c r="D385" s="94"/>
      <c r="E385" s="95"/>
      <c r="F385" s="115"/>
      <c r="G385" s="46" t="s">
        <v>543</v>
      </c>
      <c r="H385" s="165" t="s">
        <v>544</v>
      </c>
      <c r="I385" s="45">
        <v>2500000</v>
      </c>
      <c r="J385" s="45">
        <v>2390000</v>
      </c>
      <c r="K385" s="224">
        <f t="shared" si="38"/>
        <v>-110000</v>
      </c>
      <c r="L385" s="266">
        <f t="shared" si="39"/>
        <v>95.6</v>
      </c>
      <c r="M385" s="168"/>
      <c r="N385" s="98"/>
      <c r="O385" s="98"/>
      <c r="P385" s="99"/>
      <c r="Q385" s="100"/>
      <c r="R385" s="101"/>
      <c r="S385" s="101"/>
      <c r="T385" s="101"/>
    </row>
    <row r="386" spans="1:20" s="102" customFormat="1" ht="15.75">
      <c r="A386" s="93"/>
      <c r="B386" s="94"/>
      <c r="C386" s="94"/>
      <c r="D386" s="94"/>
      <c r="E386" s="95"/>
      <c r="F386" s="115"/>
      <c r="G386" s="46" t="s">
        <v>420</v>
      </c>
      <c r="H386" s="165" t="s">
        <v>421</v>
      </c>
      <c r="I386" s="45">
        <v>1050000</v>
      </c>
      <c r="J386" s="45">
        <v>1042800</v>
      </c>
      <c r="K386" s="224">
        <f t="shared" si="38"/>
        <v>-7200</v>
      </c>
      <c r="L386" s="266">
        <f t="shared" si="39"/>
        <v>99.31428571428572</v>
      </c>
      <c r="M386" s="168"/>
      <c r="N386" s="98"/>
      <c r="O386" s="98"/>
      <c r="P386" s="99"/>
      <c r="Q386" s="100"/>
      <c r="R386" s="101"/>
      <c r="S386" s="101"/>
      <c r="T386" s="101"/>
    </row>
    <row r="387" spans="1:20" s="102" customFormat="1" ht="15.75">
      <c r="A387" s="93"/>
      <c r="B387" s="94"/>
      <c r="C387" s="94"/>
      <c r="D387" s="94"/>
      <c r="E387" s="95"/>
      <c r="F387" s="115"/>
      <c r="G387" s="46" t="s">
        <v>422</v>
      </c>
      <c r="H387" s="165" t="s">
        <v>423</v>
      </c>
      <c r="I387" s="45">
        <v>36635310</v>
      </c>
      <c r="J387" s="45">
        <v>27488416</v>
      </c>
      <c r="K387" s="224">
        <f t="shared" si="38"/>
        <v>-9146894</v>
      </c>
      <c r="L387" s="266">
        <f t="shared" si="39"/>
        <v>75.03257376558298</v>
      </c>
      <c r="M387" s="168"/>
      <c r="N387" s="98"/>
      <c r="O387" s="98"/>
      <c r="P387" s="99"/>
      <c r="Q387" s="100"/>
      <c r="R387" s="101"/>
      <c r="S387" s="101"/>
      <c r="T387" s="101"/>
    </row>
    <row r="388" spans="1:20" s="102" customFormat="1" ht="15.75">
      <c r="A388" s="93"/>
      <c r="B388" s="94"/>
      <c r="C388" s="94"/>
      <c r="D388" s="94"/>
      <c r="E388" s="95"/>
      <c r="F388" s="115"/>
      <c r="G388" s="46" t="s">
        <v>424</v>
      </c>
      <c r="H388" s="165" t="s">
        <v>425</v>
      </c>
      <c r="I388" s="45">
        <v>29440000</v>
      </c>
      <c r="J388" s="45">
        <v>26068415</v>
      </c>
      <c r="K388" s="224">
        <f t="shared" si="38"/>
        <v>-3371585</v>
      </c>
      <c r="L388" s="266">
        <f t="shared" si="39"/>
        <v>88.54760529891304</v>
      </c>
      <c r="M388" s="168"/>
      <c r="N388" s="98"/>
      <c r="O388" s="98"/>
      <c r="P388" s="99"/>
      <c r="Q388" s="100"/>
      <c r="R388" s="101"/>
      <c r="S388" s="101"/>
      <c r="T388" s="101"/>
    </row>
    <row r="389" spans="1:20" s="102" customFormat="1" ht="15" customHeight="1">
      <c r="A389" s="93"/>
      <c r="B389" s="94"/>
      <c r="C389" s="94"/>
      <c r="D389" s="94"/>
      <c r="E389" s="95"/>
      <c r="F389" s="115"/>
      <c r="G389" s="252"/>
      <c r="H389" s="232"/>
      <c r="I389" s="232"/>
      <c r="J389" s="232"/>
      <c r="K389" s="232"/>
      <c r="L389" s="233"/>
      <c r="M389" s="168"/>
      <c r="N389" s="98"/>
      <c r="O389" s="98"/>
      <c r="P389" s="99"/>
      <c r="Q389" s="100"/>
      <c r="R389" s="101"/>
      <c r="S389" s="101"/>
      <c r="T389" s="101"/>
    </row>
    <row r="390" spans="1:20" s="102" customFormat="1" ht="15.75">
      <c r="A390" s="93"/>
      <c r="B390" s="94"/>
      <c r="C390" s="94"/>
      <c r="D390" s="94"/>
      <c r="E390" s="95"/>
      <c r="F390" s="115"/>
      <c r="G390" s="253" t="s">
        <v>713</v>
      </c>
      <c r="H390" s="254"/>
      <c r="I390" s="254"/>
      <c r="J390" s="254"/>
      <c r="K390" s="254"/>
      <c r="L390" s="255"/>
      <c r="M390" s="168"/>
      <c r="N390" s="98"/>
      <c r="O390" s="98"/>
      <c r="P390" s="99"/>
      <c r="Q390" s="100"/>
      <c r="R390" s="101"/>
      <c r="S390" s="101"/>
      <c r="T390" s="101"/>
    </row>
    <row r="391" spans="1:20" s="102" customFormat="1" ht="15.75">
      <c r="A391" s="93"/>
      <c r="B391" s="94"/>
      <c r="C391" s="94"/>
      <c r="D391" s="94"/>
      <c r="E391" s="95"/>
      <c r="F391" s="115"/>
      <c r="G391" s="228" t="s">
        <v>711</v>
      </c>
      <c r="H391" s="229"/>
      <c r="I391" s="229"/>
      <c r="J391" s="229"/>
      <c r="K391" s="229"/>
      <c r="L391" s="230"/>
      <c r="M391" s="168"/>
      <c r="N391" s="98"/>
      <c r="O391" s="98"/>
      <c r="P391" s="99"/>
      <c r="Q391" s="100"/>
      <c r="R391" s="101"/>
      <c r="S391" s="101"/>
      <c r="T391" s="101"/>
    </row>
    <row r="392" spans="1:20" s="102" customFormat="1" ht="15.75">
      <c r="A392" s="93"/>
      <c r="B392" s="94"/>
      <c r="C392" s="94"/>
      <c r="D392" s="94"/>
      <c r="E392" s="95"/>
      <c r="F392" s="115"/>
      <c r="G392" s="46" t="s">
        <v>426</v>
      </c>
      <c r="H392" s="165" t="s">
        <v>427</v>
      </c>
      <c r="I392" s="45">
        <v>1693980436</v>
      </c>
      <c r="J392" s="45">
        <v>1618815446</v>
      </c>
      <c r="K392" s="224">
        <f>J392-I392</f>
        <v>-75164990</v>
      </c>
      <c r="L392" s="267">
        <f>J392/I392*100</f>
        <v>95.56281829455557</v>
      </c>
      <c r="M392" s="168"/>
      <c r="N392" s="98"/>
      <c r="O392" s="98"/>
      <c r="P392" s="99"/>
      <c r="Q392" s="100"/>
      <c r="R392" s="101"/>
      <c r="S392" s="101"/>
      <c r="T392" s="101"/>
    </row>
    <row r="393" spans="1:20" s="102" customFormat="1" ht="15.75">
      <c r="A393" s="93"/>
      <c r="B393" s="94"/>
      <c r="C393" s="94"/>
      <c r="D393" s="94"/>
      <c r="E393" s="95"/>
      <c r="F393" s="115"/>
      <c r="G393" s="46" t="s">
        <v>430</v>
      </c>
      <c r="H393" s="165" t="s">
        <v>431</v>
      </c>
      <c r="I393" s="45">
        <v>121476003</v>
      </c>
      <c r="J393" s="45">
        <v>116965021</v>
      </c>
      <c r="K393" s="224">
        <f>J393-I393</f>
        <v>-4510982</v>
      </c>
      <c r="L393" s="267">
        <f>J393/I393*100</f>
        <v>96.28652417877134</v>
      </c>
      <c r="M393" s="168"/>
      <c r="N393" s="98"/>
      <c r="O393" s="98"/>
      <c r="P393" s="99"/>
      <c r="Q393" s="100"/>
      <c r="R393" s="101"/>
      <c r="S393" s="101"/>
      <c r="T393" s="101"/>
    </row>
    <row r="394" spans="1:20" s="102" customFormat="1" ht="15.75">
      <c r="A394" s="93"/>
      <c r="B394" s="94"/>
      <c r="C394" s="94"/>
      <c r="D394" s="94"/>
      <c r="E394" s="95"/>
      <c r="F394" s="115"/>
      <c r="G394" s="46" t="s">
        <v>432</v>
      </c>
      <c r="H394" s="165" t="s">
        <v>433</v>
      </c>
      <c r="I394" s="45">
        <v>191921483</v>
      </c>
      <c r="J394" s="45">
        <v>142622477</v>
      </c>
      <c r="K394" s="224">
        <f>J394-I394</f>
        <v>-49299006</v>
      </c>
      <c r="L394" s="267">
        <f>J394/I394*100</f>
        <v>74.31292983495756</v>
      </c>
      <c r="M394" s="168"/>
      <c r="N394" s="98"/>
      <c r="O394" s="98"/>
      <c r="P394" s="99"/>
      <c r="Q394" s="100"/>
      <c r="R394" s="101"/>
      <c r="S394" s="101"/>
      <c r="T394" s="101"/>
    </row>
    <row r="395" spans="1:20" s="102" customFormat="1" ht="15.75">
      <c r="A395" s="93"/>
      <c r="B395" s="94"/>
      <c r="C395" s="94"/>
      <c r="D395" s="94"/>
      <c r="E395" s="95"/>
      <c r="F395" s="115"/>
      <c r="G395" s="228" t="s">
        <v>710</v>
      </c>
      <c r="H395" s="229"/>
      <c r="I395" s="229"/>
      <c r="J395" s="229"/>
      <c r="K395" s="229"/>
      <c r="L395" s="230"/>
      <c r="M395" s="168"/>
      <c r="N395" s="98"/>
      <c r="O395" s="98"/>
      <c r="P395" s="99"/>
      <c r="Q395" s="100"/>
      <c r="R395" s="101"/>
      <c r="S395" s="101"/>
      <c r="T395" s="101"/>
    </row>
    <row r="396" spans="1:20" s="102" customFormat="1" ht="30">
      <c r="A396" s="93"/>
      <c r="B396" s="94"/>
      <c r="C396" s="94"/>
      <c r="D396" s="94"/>
      <c r="E396" s="95"/>
      <c r="F396" s="115"/>
      <c r="G396" s="46" t="s">
        <v>698</v>
      </c>
      <c r="H396" s="165" t="s">
        <v>463</v>
      </c>
      <c r="I396" s="45">
        <v>1660519</v>
      </c>
      <c r="J396" s="45">
        <v>1617633</v>
      </c>
      <c r="K396" s="224">
        <f>J396-I396</f>
        <v>-42886</v>
      </c>
      <c r="L396" s="267">
        <f>J396/I396*100</f>
        <v>97.41731350258563</v>
      </c>
      <c r="M396" s="168"/>
      <c r="N396" s="98"/>
      <c r="O396" s="98"/>
      <c r="P396" s="99"/>
      <c r="Q396" s="100"/>
      <c r="R396" s="101"/>
      <c r="S396" s="101"/>
      <c r="T396" s="101"/>
    </row>
    <row r="397" spans="1:20" s="102" customFormat="1" ht="15.75">
      <c r="A397" s="93"/>
      <c r="B397" s="94"/>
      <c r="C397" s="94"/>
      <c r="D397" s="94"/>
      <c r="E397" s="95"/>
      <c r="F397" s="115"/>
      <c r="G397" s="46" t="s">
        <v>436</v>
      </c>
      <c r="H397" s="165" t="s">
        <v>437</v>
      </c>
      <c r="I397" s="45">
        <v>14001000</v>
      </c>
      <c r="J397" s="45">
        <v>14001000</v>
      </c>
      <c r="K397" s="224">
        <f aca="true" t="shared" si="40" ref="K397:K425">J397-I397</f>
        <v>0</v>
      </c>
      <c r="L397" s="267">
        <f aca="true" t="shared" si="41" ref="L397:L425">J397/I397*100</f>
        <v>100</v>
      </c>
      <c r="M397" s="168"/>
      <c r="N397" s="98"/>
      <c r="O397" s="98"/>
      <c r="P397" s="99"/>
      <c r="Q397" s="100"/>
      <c r="R397" s="101"/>
      <c r="S397" s="101"/>
      <c r="T397" s="101"/>
    </row>
    <row r="398" spans="1:20" s="102" customFormat="1" ht="15.75">
      <c r="A398" s="93"/>
      <c r="B398" s="94"/>
      <c r="C398" s="94"/>
      <c r="D398" s="94"/>
      <c r="E398" s="95"/>
      <c r="F398" s="115"/>
      <c r="G398" s="46" t="s">
        <v>545</v>
      </c>
      <c r="H398" s="165" t="s">
        <v>399</v>
      </c>
      <c r="I398" s="45">
        <v>20000000</v>
      </c>
      <c r="J398" s="45">
        <v>18588714</v>
      </c>
      <c r="K398" s="224">
        <f t="shared" si="40"/>
        <v>-1411286</v>
      </c>
      <c r="L398" s="267">
        <f t="shared" si="41"/>
        <v>92.94357</v>
      </c>
      <c r="M398" s="168"/>
      <c r="N398" s="98"/>
      <c r="O398" s="98"/>
      <c r="P398" s="99"/>
      <c r="Q398" s="100"/>
      <c r="R398" s="101"/>
      <c r="S398" s="101"/>
      <c r="T398" s="101"/>
    </row>
    <row r="399" spans="1:20" s="102" customFormat="1" ht="15.75">
      <c r="A399" s="93"/>
      <c r="B399" s="94"/>
      <c r="C399" s="94"/>
      <c r="D399" s="94"/>
      <c r="E399" s="95"/>
      <c r="F399" s="115"/>
      <c r="G399" s="46" t="s">
        <v>443</v>
      </c>
      <c r="H399" s="165" t="s">
        <v>444</v>
      </c>
      <c r="I399" s="45">
        <v>7681380</v>
      </c>
      <c r="J399" s="45">
        <v>7158683</v>
      </c>
      <c r="K399" s="224">
        <f t="shared" si="40"/>
        <v>-522697</v>
      </c>
      <c r="L399" s="267">
        <f t="shared" si="41"/>
        <v>93.19527220369257</v>
      </c>
      <c r="M399" s="168"/>
      <c r="N399" s="98"/>
      <c r="O399" s="98"/>
      <c r="P399" s="99"/>
      <c r="Q399" s="100"/>
      <c r="R399" s="101"/>
      <c r="S399" s="101"/>
      <c r="T399" s="101"/>
    </row>
    <row r="400" spans="1:20" s="102" customFormat="1" ht="15.75">
      <c r="A400" s="93"/>
      <c r="B400" s="94"/>
      <c r="C400" s="94"/>
      <c r="D400" s="94"/>
      <c r="E400" s="95"/>
      <c r="F400" s="115"/>
      <c r="G400" s="46" t="s">
        <v>470</v>
      </c>
      <c r="H400" s="165" t="s">
        <v>471</v>
      </c>
      <c r="I400" s="45">
        <v>3034040</v>
      </c>
      <c r="J400" s="45">
        <v>3010237</v>
      </c>
      <c r="K400" s="224">
        <f t="shared" si="40"/>
        <v>-23803</v>
      </c>
      <c r="L400" s="267">
        <f t="shared" si="41"/>
        <v>99.2154684842652</v>
      </c>
      <c r="M400" s="168"/>
      <c r="N400" s="98"/>
      <c r="O400" s="98"/>
      <c r="P400" s="99"/>
      <c r="Q400" s="100"/>
      <c r="R400" s="101"/>
      <c r="S400" s="101"/>
      <c r="T400" s="101"/>
    </row>
    <row r="401" spans="1:20" s="102" customFormat="1" ht="15.75">
      <c r="A401" s="93"/>
      <c r="B401" s="94"/>
      <c r="C401" s="94"/>
      <c r="D401" s="94"/>
      <c r="E401" s="95"/>
      <c r="F401" s="115"/>
      <c r="G401" s="46" t="s">
        <v>731</v>
      </c>
      <c r="H401" s="165" t="s">
        <v>732</v>
      </c>
      <c r="I401" s="45"/>
      <c r="J401" s="45">
        <v>30903200</v>
      </c>
      <c r="K401" s="224">
        <f t="shared" si="40"/>
        <v>30903200</v>
      </c>
      <c r="L401" s="267"/>
      <c r="M401" s="168"/>
      <c r="N401" s="98"/>
      <c r="O401" s="98"/>
      <c r="P401" s="99"/>
      <c r="Q401" s="100"/>
      <c r="R401" s="101"/>
      <c r="S401" s="101"/>
      <c r="T401" s="101"/>
    </row>
    <row r="402" spans="1:20" s="102" customFormat="1" ht="15.75">
      <c r="A402" s="93"/>
      <c r="B402" s="94"/>
      <c r="C402" s="94"/>
      <c r="D402" s="94"/>
      <c r="E402" s="95"/>
      <c r="F402" s="115"/>
      <c r="G402" s="46" t="s">
        <v>699</v>
      </c>
      <c r="H402" s="165" t="s">
        <v>733</v>
      </c>
      <c r="I402" s="45">
        <v>144000</v>
      </c>
      <c r="J402" s="45">
        <v>96000</v>
      </c>
      <c r="K402" s="224">
        <f t="shared" si="40"/>
        <v>-48000</v>
      </c>
      <c r="L402" s="267">
        <f>J402/I402*100</f>
        <v>66.66666666666666</v>
      </c>
      <c r="M402" s="168"/>
      <c r="N402" s="98"/>
      <c r="O402" s="98"/>
      <c r="P402" s="99"/>
      <c r="Q402" s="100"/>
      <c r="R402" s="101"/>
      <c r="S402" s="101"/>
      <c r="T402" s="101"/>
    </row>
    <row r="403" spans="1:20" s="102" customFormat="1" ht="15.75">
      <c r="A403" s="93"/>
      <c r="B403" s="94"/>
      <c r="C403" s="94"/>
      <c r="D403" s="94"/>
      <c r="E403" s="95"/>
      <c r="F403" s="115"/>
      <c r="G403" s="46" t="s">
        <v>446</v>
      </c>
      <c r="H403" s="165" t="s">
        <v>447</v>
      </c>
      <c r="I403" s="45">
        <v>2084100</v>
      </c>
      <c r="J403" s="45">
        <v>2084100</v>
      </c>
      <c r="K403" s="224">
        <f t="shared" si="40"/>
        <v>0</v>
      </c>
      <c r="L403" s="267">
        <f t="shared" si="41"/>
        <v>100</v>
      </c>
      <c r="M403" s="168"/>
      <c r="N403" s="98"/>
      <c r="O403" s="98"/>
      <c r="P403" s="99"/>
      <c r="Q403" s="100"/>
      <c r="R403" s="101"/>
      <c r="S403" s="101"/>
      <c r="T403" s="101"/>
    </row>
    <row r="404" spans="1:20" s="102" customFormat="1" ht="15.75">
      <c r="A404" s="93"/>
      <c r="B404" s="94"/>
      <c r="C404" s="94"/>
      <c r="D404" s="94"/>
      <c r="E404" s="95"/>
      <c r="F404" s="115"/>
      <c r="G404" s="46" t="s">
        <v>546</v>
      </c>
      <c r="H404" s="165" t="s">
        <v>486</v>
      </c>
      <c r="I404" s="45">
        <v>60029400</v>
      </c>
      <c r="J404" s="45">
        <v>59820322</v>
      </c>
      <c r="K404" s="224">
        <f t="shared" si="40"/>
        <v>-209078</v>
      </c>
      <c r="L404" s="267">
        <f t="shared" si="41"/>
        <v>99.65170733007494</v>
      </c>
      <c r="M404" s="168"/>
      <c r="N404" s="98"/>
      <c r="O404" s="98"/>
      <c r="P404" s="99"/>
      <c r="Q404" s="100"/>
      <c r="R404" s="101"/>
      <c r="S404" s="101"/>
      <c r="T404" s="101"/>
    </row>
    <row r="405" spans="1:20" s="102" customFormat="1" ht="15.75">
      <c r="A405" s="93"/>
      <c r="B405" s="94"/>
      <c r="C405" s="94"/>
      <c r="D405" s="94"/>
      <c r="E405" s="95"/>
      <c r="F405" s="115"/>
      <c r="G405" s="46" t="s">
        <v>548</v>
      </c>
      <c r="H405" s="165" t="s">
        <v>448</v>
      </c>
      <c r="I405" s="45">
        <v>4768800</v>
      </c>
      <c r="J405" s="45">
        <v>4519338</v>
      </c>
      <c r="K405" s="224">
        <f t="shared" si="40"/>
        <v>-249462</v>
      </c>
      <c r="L405" s="267">
        <f t="shared" si="41"/>
        <v>94.7688726723704</v>
      </c>
      <c r="M405" s="168"/>
      <c r="N405" s="98"/>
      <c r="O405" s="98"/>
      <c r="P405" s="99"/>
      <c r="Q405" s="100"/>
      <c r="R405" s="101"/>
      <c r="S405" s="101"/>
      <c r="T405" s="101"/>
    </row>
    <row r="406" spans="1:20" s="102" customFormat="1" ht="15.75">
      <c r="A406" s="93"/>
      <c r="B406" s="94"/>
      <c r="C406" s="94"/>
      <c r="D406" s="94"/>
      <c r="E406" s="95"/>
      <c r="F406" s="115"/>
      <c r="G406" s="46" t="s">
        <v>549</v>
      </c>
      <c r="H406" s="165" t="s">
        <v>445</v>
      </c>
      <c r="I406" s="45">
        <v>9697400</v>
      </c>
      <c r="J406" s="45">
        <v>9493104</v>
      </c>
      <c r="K406" s="224">
        <f t="shared" si="40"/>
        <v>-204296</v>
      </c>
      <c r="L406" s="267">
        <f t="shared" si="41"/>
        <v>97.89329098521253</v>
      </c>
      <c r="M406" s="168"/>
      <c r="N406" s="98"/>
      <c r="O406" s="98"/>
      <c r="P406" s="99"/>
      <c r="Q406" s="100"/>
      <c r="R406" s="101"/>
      <c r="S406" s="101"/>
      <c r="T406" s="101"/>
    </row>
    <row r="407" spans="1:20" s="102" customFormat="1" ht="15.75">
      <c r="A407" s="93"/>
      <c r="B407" s="94"/>
      <c r="C407" s="94"/>
      <c r="D407" s="94"/>
      <c r="E407" s="95"/>
      <c r="F407" s="115"/>
      <c r="G407" s="46" t="s">
        <v>547</v>
      </c>
      <c r="H407" s="165" t="s">
        <v>438</v>
      </c>
      <c r="I407" s="45">
        <v>10387000</v>
      </c>
      <c r="J407" s="45">
        <v>10334180</v>
      </c>
      <c r="K407" s="224">
        <f t="shared" si="40"/>
        <v>-52820</v>
      </c>
      <c r="L407" s="267">
        <f t="shared" si="41"/>
        <v>99.49147973428325</v>
      </c>
      <c r="M407" s="168"/>
      <c r="N407" s="98"/>
      <c r="O407" s="98"/>
      <c r="P407" s="99"/>
      <c r="Q407" s="100"/>
      <c r="R407" s="101"/>
      <c r="S407" s="101"/>
      <c r="T407" s="101"/>
    </row>
    <row r="408" spans="1:20" s="102" customFormat="1" ht="15.75">
      <c r="A408" s="93"/>
      <c r="B408" s="94"/>
      <c r="C408" s="94"/>
      <c r="D408" s="94"/>
      <c r="E408" s="95"/>
      <c r="F408" s="115"/>
      <c r="G408" s="46" t="s">
        <v>449</v>
      </c>
      <c r="H408" s="165" t="s">
        <v>450</v>
      </c>
      <c r="I408" s="45">
        <v>1799883</v>
      </c>
      <c r="J408" s="45">
        <v>1799645</v>
      </c>
      <c r="K408" s="224">
        <f t="shared" si="40"/>
        <v>-238</v>
      </c>
      <c r="L408" s="267">
        <f t="shared" si="41"/>
        <v>99.98677691827747</v>
      </c>
      <c r="M408" s="168"/>
      <c r="N408" s="98"/>
      <c r="O408" s="98"/>
      <c r="P408" s="99"/>
      <c r="Q408" s="100"/>
      <c r="R408" s="101"/>
      <c r="S408" s="101"/>
      <c r="T408" s="101"/>
    </row>
    <row r="409" spans="1:20" s="102" customFormat="1" ht="15.75">
      <c r="A409" s="93"/>
      <c r="B409" s="94"/>
      <c r="C409" s="94"/>
      <c r="D409" s="94"/>
      <c r="E409" s="95"/>
      <c r="F409" s="115"/>
      <c r="G409" s="46" t="s">
        <v>451</v>
      </c>
      <c r="H409" s="165" t="s">
        <v>452</v>
      </c>
      <c r="I409" s="45">
        <v>2856000</v>
      </c>
      <c r="J409" s="45">
        <v>2669329</v>
      </c>
      <c r="K409" s="224">
        <f t="shared" si="40"/>
        <v>-186671</v>
      </c>
      <c r="L409" s="267">
        <f t="shared" si="41"/>
        <v>93.46390056022409</v>
      </c>
      <c r="M409" s="168"/>
      <c r="N409" s="98"/>
      <c r="O409" s="98"/>
      <c r="P409" s="99"/>
      <c r="Q409" s="100"/>
      <c r="R409" s="101"/>
      <c r="S409" s="101"/>
      <c r="T409" s="101"/>
    </row>
    <row r="410" spans="1:20" s="102" customFormat="1" ht="15.75">
      <c r="A410" s="93"/>
      <c r="B410" s="94"/>
      <c r="C410" s="94"/>
      <c r="D410" s="94"/>
      <c r="E410" s="95"/>
      <c r="F410" s="115"/>
      <c r="G410" s="46" t="s">
        <v>453</v>
      </c>
      <c r="H410" s="165" t="s">
        <v>454</v>
      </c>
      <c r="I410" s="45">
        <v>2538000</v>
      </c>
      <c r="J410" s="45">
        <v>2517113</v>
      </c>
      <c r="K410" s="224">
        <f t="shared" si="40"/>
        <v>-20887</v>
      </c>
      <c r="L410" s="267">
        <f t="shared" si="41"/>
        <v>99.17702915681639</v>
      </c>
      <c r="M410" s="168"/>
      <c r="N410" s="98"/>
      <c r="O410" s="98"/>
      <c r="P410" s="99"/>
      <c r="Q410" s="100"/>
      <c r="R410" s="101"/>
      <c r="S410" s="101"/>
      <c r="T410" s="101"/>
    </row>
    <row r="411" spans="1:20" s="102" customFormat="1" ht="15.75">
      <c r="A411" s="93"/>
      <c r="B411" s="94"/>
      <c r="C411" s="94"/>
      <c r="D411" s="94"/>
      <c r="E411" s="95"/>
      <c r="F411" s="115"/>
      <c r="G411" s="46" t="s">
        <v>428</v>
      </c>
      <c r="H411" s="165" t="s">
        <v>429</v>
      </c>
      <c r="I411" s="45">
        <v>61000000</v>
      </c>
      <c r="J411" s="45">
        <v>58745404</v>
      </c>
      <c r="K411" s="224">
        <f t="shared" si="40"/>
        <v>-2254596</v>
      </c>
      <c r="L411" s="267">
        <f t="shared" si="41"/>
        <v>96.30394098360657</v>
      </c>
      <c r="M411" s="168"/>
      <c r="N411" s="98"/>
      <c r="O411" s="98"/>
      <c r="P411" s="99"/>
      <c r="Q411" s="100"/>
      <c r="R411" s="101"/>
      <c r="S411" s="101"/>
      <c r="T411" s="101"/>
    </row>
    <row r="412" spans="1:20" s="102" customFormat="1" ht="15.75">
      <c r="A412" s="93"/>
      <c r="B412" s="94"/>
      <c r="C412" s="94"/>
      <c r="D412" s="94"/>
      <c r="E412" s="95"/>
      <c r="F412" s="115"/>
      <c r="G412" s="46" t="s">
        <v>455</v>
      </c>
      <c r="H412" s="165" t="s">
        <v>456</v>
      </c>
      <c r="I412" s="45">
        <v>2896000</v>
      </c>
      <c r="J412" s="45">
        <v>2827639</v>
      </c>
      <c r="K412" s="224">
        <f t="shared" si="40"/>
        <v>-68361</v>
      </c>
      <c r="L412" s="267">
        <f t="shared" si="41"/>
        <v>97.63946823204421</v>
      </c>
      <c r="M412" s="168"/>
      <c r="N412" s="98"/>
      <c r="O412" s="98"/>
      <c r="P412" s="99"/>
      <c r="Q412" s="100"/>
      <c r="R412" s="101"/>
      <c r="S412" s="101"/>
      <c r="T412" s="101"/>
    </row>
    <row r="413" spans="1:20" s="102" customFormat="1" ht="15.75">
      <c r="A413" s="93"/>
      <c r="B413" s="94"/>
      <c r="C413" s="94"/>
      <c r="D413" s="94"/>
      <c r="E413" s="95"/>
      <c r="F413" s="115"/>
      <c r="G413" s="46" t="s">
        <v>457</v>
      </c>
      <c r="H413" s="165" t="s">
        <v>458</v>
      </c>
      <c r="I413" s="45">
        <v>3299000</v>
      </c>
      <c r="J413" s="45">
        <v>3540857</v>
      </c>
      <c r="K413" s="224">
        <f t="shared" si="40"/>
        <v>241857</v>
      </c>
      <c r="L413" s="267">
        <f t="shared" si="41"/>
        <v>107.33122158229766</v>
      </c>
      <c r="M413" s="168"/>
      <c r="N413" s="98"/>
      <c r="O413" s="98"/>
      <c r="P413" s="99"/>
      <c r="Q413" s="100"/>
      <c r="R413" s="101"/>
      <c r="S413" s="101"/>
      <c r="T413" s="101"/>
    </row>
    <row r="414" spans="1:20" s="102" customFormat="1" ht="15.75">
      <c r="A414" s="93"/>
      <c r="B414" s="94"/>
      <c r="C414" s="94"/>
      <c r="D414" s="94"/>
      <c r="E414" s="95"/>
      <c r="F414" s="115"/>
      <c r="G414" s="46" t="s">
        <v>457</v>
      </c>
      <c r="H414" s="165" t="s">
        <v>459</v>
      </c>
      <c r="I414" s="45">
        <v>2888000</v>
      </c>
      <c r="J414" s="45">
        <v>2834426</v>
      </c>
      <c r="K414" s="224">
        <f t="shared" si="40"/>
        <v>-53574</v>
      </c>
      <c r="L414" s="267">
        <f t="shared" si="41"/>
        <v>98.14494459833794</v>
      </c>
      <c r="M414" s="168"/>
      <c r="N414" s="98"/>
      <c r="O414" s="98"/>
      <c r="P414" s="99"/>
      <c r="Q414" s="100"/>
      <c r="R414" s="101"/>
      <c r="S414" s="101"/>
      <c r="T414" s="101"/>
    </row>
    <row r="415" spans="1:20" s="102" customFormat="1" ht="15.75">
      <c r="A415" s="93"/>
      <c r="B415" s="94"/>
      <c r="C415" s="94"/>
      <c r="D415" s="94"/>
      <c r="E415" s="95"/>
      <c r="F415" s="115"/>
      <c r="G415" s="46" t="s">
        <v>460</v>
      </c>
      <c r="H415" s="165" t="s">
        <v>461</v>
      </c>
      <c r="I415" s="45">
        <v>1220750</v>
      </c>
      <c r="J415" s="45">
        <v>1211517</v>
      </c>
      <c r="K415" s="224">
        <f t="shared" si="40"/>
        <v>-9233</v>
      </c>
      <c r="L415" s="267">
        <f t="shared" si="41"/>
        <v>99.24366168339137</v>
      </c>
      <c r="M415" s="168"/>
      <c r="N415" s="98"/>
      <c r="O415" s="98"/>
      <c r="P415" s="99"/>
      <c r="Q415" s="100"/>
      <c r="R415" s="101"/>
      <c r="S415" s="101"/>
      <c r="T415" s="101"/>
    </row>
    <row r="416" spans="1:20" s="102" customFormat="1" ht="15.75">
      <c r="A416" s="93"/>
      <c r="B416" s="94"/>
      <c r="C416" s="94"/>
      <c r="D416" s="94"/>
      <c r="E416" s="95"/>
      <c r="F416" s="115"/>
      <c r="G416" s="46" t="s">
        <v>439</v>
      </c>
      <c r="H416" s="165" t="s">
        <v>440</v>
      </c>
      <c r="I416" s="45">
        <v>11051429</v>
      </c>
      <c r="J416" s="45">
        <v>9537545</v>
      </c>
      <c r="K416" s="224">
        <f t="shared" si="40"/>
        <v>-1513884</v>
      </c>
      <c r="L416" s="267">
        <f t="shared" si="41"/>
        <v>86.30146381974674</v>
      </c>
      <c r="M416" s="168"/>
      <c r="N416" s="98"/>
      <c r="O416" s="98"/>
      <c r="P416" s="99"/>
      <c r="Q416" s="100"/>
      <c r="R416" s="101"/>
      <c r="S416" s="101"/>
      <c r="T416" s="101"/>
    </row>
    <row r="417" spans="1:20" s="102" customFormat="1" ht="15.75">
      <c r="A417" s="93"/>
      <c r="B417" s="94"/>
      <c r="C417" s="94"/>
      <c r="D417" s="94"/>
      <c r="E417" s="95"/>
      <c r="F417" s="115"/>
      <c r="G417" s="46" t="s">
        <v>462</v>
      </c>
      <c r="H417" s="165" t="s">
        <v>702</v>
      </c>
      <c r="I417" s="45">
        <v>511452</v>
      </c>
      <c r="J417" s="45">
        <v>416775</v>
      </c>
      <c r="K417" s="224">
        <f t="shared" si="40"/>
        <v>-94677</v>
      </c>
      <c r="L417" s="267">
        <f t="shared" si="41"/>
        <v>81.48858543910279</v>
      </c>
      <c r="M417" s="168"/>
      <c r="N417" s="98"/>
      <c r="O417" s="98"/>
      <c r="P417" s="99"/>
      <c r="Q417" s="100"/>
      <c r="R417" s="101"/>
      <c r="S417" s="101"/>
      <c r="T417" s="101"/>
    </row>
    <row r="418" spans="1:20" s="102" customFormat="1" ht="15.75">
      <c r="A418" s="93"/>
      <c r="B418" s="94"/>
      <c r="C418" s="94"/>
      <c r="D418" s="94"/>
      <c r="E418" s="95"/>
      <c r="F418" s="115"/>
      <c r="G418" s="46" t="s">
        <v>441</v>
      </c>
      <c r="H418" s="165" t="s">
        <v>442</v>
      </c>
      <c r="I418" s="45">
        <v>43806731</v>
      </c>
      <c r="J418" s="45">
        <v>43749316</v>
      </c>
      <c r="K418" s="224">
        <f t="shared" si="40"/>
        <v>-57415</v>
      </c>
      <c r="L418" s="267">
        <f t="shared" si="41"/>
        <v>99.86893566653033</v>
      </c>
      <c r="M418" s="168"/>
      <c r="N418" s="98"/>
      <c r="O418" s="98"/>
      <c r="P418" s="99"/>
      <c r="Q418" s="100"/>
      <c r="R418" s="101"/>
      <c r="S418" s="101"/>
      <c r="T418" s="101"/>
    </row>
    <row r="419" spans="1:20" s="102" customFormat="1" ht="15.75">
      <c r="A419" s="93"/>
      <c r="B419" s="94"/>
      <c r="C419" s="94"/>
      <c r="D419" s="94"/>
      <c r="E419" s="95"/>
      <c r="F419" s="115"/>
      <c r="G419" s="46" t="s">
        <v>464</v>
      </c>
      <c r="H419" s="165" t="s">
        <v>465</v>
      </c>
      <c r="I419" s="45">
        <v>4397556</v>
      </c>
      <c r="J419" s="45">
        <v>4389166</v>
      </c>
      <c r="K419" s="224">
        <f t="shared" si="40"/>
        <v>-8390</v>
      </c>
      <c r="L419" s="267">
        <f t="shared" si="41"/>
        <v>99.80921220787182</v>
      </c>
      <c r="M419" s="168"/>
      <c r="N419" s="98"/>
      <c r="O419" s="98"/>
      <c r="P419" s="99"/>
      <c r="Q419" s="100"/>
      <c r="R419" s="101"/>
      <c r="S419" s="101"/>
      <c r="T419" s="101"/>
    </row>
    <row r="420" spans="1:20" s="102" customFormat="1" ht="15.75">
      <c r="A420" s="93"/>
      <c r="B420" s="94"/>
      <c r="C420" s="94"/>
      <c r="D420" s="94"/>
      <c r="E420" s="95"/>
      <c r="F420" s="115"/>
      <c r="G420" s="46" t="s">
        <v>466</v>
      </c>
      <c r="H420" s="165" t="s">
        <v>467</v>
      </c>
      <c r="I420" s="45">
        <v>3428150</v>
      </c>
      <c r="J420" s="45">
        <v>2947195</v>
      </c>
      <c r="K420" s="224">
        <f t="shared" si="40"/>
        <v>-480955</v>
      </c>
      <c r="L420" s="267">
        <f t="shared" si="41"/>
        <v>85.97042136429269</v>
      </c>
      <c r="M420" s="168"/>
      <c r="N420" s="98"/>
      <c r="O420" s="98"/>
      <c r="P420" s="99"/>
      <c r="Q420" s="100"/>
      <c r="R420" s="101"/>
      <c r="S420" s="101"/>
      <c r="T420" s="101"/>
    </row>
    <row r="421" spans="1:20" s="102" customFormat="1" ht="15.75">
      <c r="A421" s="93"/>
      <c r="B421" s="94"/>
      <c r="C421" s="94"/>
      <c r="D421" s="94"/>
      <c r="E421" s="95"/>
      <c r="F421" s="115"/>
      <c r="G421" s="46" t="s">
        <v>434</v>
      </c>
      <c r="H421" s="165" t="s">
        <v>435</v>
      </c>
      <c r="I421" s="45">
        <v>51956855</v>
      </c>
      <c r="J421" s="45">
        <v>47249390</v>
      </c>
      <c r="K421" s="224">
        <f t="shared" si="40"/>
        <v>-4707465</v>
      </c>
      <c r="L421" s="267">
        <f t="shared" si="41"/>
        <v>90.93966522800504</v>
      </c>
      <c r="M421" s="168"/>
      <c r="N421" s="98"/>
      <c r="O421" s="98"/>
      <c r="P421" s="99"/>
      <c r="Q421" s="100"/>
      <c r="R421" s="101"/>
      <c r="S421" s="101"/>
      <c r="T421" s="101"/>
    </row>
    <row r="422" spans="1:20" s="102" customFormat="1" ht="15.75">
      <c r="A422" s="93"/>
      <c r="B422" s="94"/>
      <c r="C422" s="94"/>
      <c r="D422" s="94"/>
      <c r="E422" s="95"/>
      <c r="F422" s="115"/>
      <c r="G422" s="46" t="s">
        <v>468</v>
      </c>
      <c r="H422" s="165" t="s">
        <v>469</v>
      </c>
      <c r="I422" s="45">
        <v>5378400</v>
      </c>
      <c r="J422" s="45">
        <v>5048795</v>
      </c>
      <c r="K422" s="224">
        <f t="shared" si="40"/>
        <v>-329605</v>
      </c>
      <c r="L422" s="267">
        <f t="shared" si="41"/>
        <v>93.87169046556598</v>
      </c>
      <c r="M422" s="168"/>
      <c r="N422" s="98"/>
      <c r="O422" s="98"/>
      <c r="P422" s="99"/>
      <c r="Q422" s="100"/>
      <c r="R422" s="101"/>
      <c r="S422" s="101"/>
      <c r="T422" s="101"/>
    </row>
    <row r="423" spans="1:20" s="102" customFormat="1" ht="15.75">
      <c r="A423" s="93"/>
      <c r="B423" s="94"/>
      <c r="C423" s="94"/>
      <c r="D423" s="94"/>
      <c r="E423" s="95"/>
      <c r="F423" s="115"/>
      <c r="G423" s="46" t="s">
        <v>550</v>
      </c>
      <c r="H423" s="165" t="s">
        <v>551</v>
      </c>
      <c r="I423" s="45">
        <v>76000</v>
      </c>
      <c r="J423" s="45">
        <v>76000</v>
      </c>
      <c r="K423" s="224">
        <f t="shared" si="40"/>
        <v>0</v>
      </c>
      <c r="L423" s="267">
        <f t="shared" si="41"/>
        <v>100</v>
      </c>
      <c r="M423" s="168"/>
      <c r="N423" s="98"/>
      <c r="O423" s="98"/>
      <c r="P423" s="99"/>
      <c r="Q423" s="100"/>
      <c r="R423" s="101"/>
      <c r="S423" s="101"/>
      <c r="T423" s="101"/>
    </row>
    <row r="424" spans="1:20" s="102" customFormat="1" ht="15.75">
      <c r="A424" s="93"/>
      <c r="B424" s="94"/>
      <c r="C424" s="94"/>
      <c r="D424" s="94"/>
      <c r="E424" s="95"/>
      <c r="F424" s="115"/>
      <c r="G424" s="46" t="s">
        <v>552</v>
      </c>
      <c r="H424" s="165" t="s">
        <v>553</v>
      </c>
      <c r="I424" s="45">
        <v>10988131</v>
      </c>
      <c r="J424" s="45">
        <v>10988130</v>
      </c>
      <c r="K424" s="224">
        <f t="shared" si="40"/>
        <v>-1</v>
      </c>
      <c r="L424" s="267">
        <f t="shared" si="41"/>
        <v>99.99999089927122</v>
      </c>
      <c r="M424" s="168"/>
      <c r="N424" s="98"/>
      <c r="O424" s="98"/>
      <c r="P424" s="99"/>
      <c r="Q424" s="100"/>
      <c r="R424" s="101"/>
      <c r="S424" s="101"/>
      <c r="T424" s="101"/>
    </row>
    <row r="425" spans="1:20" s="102" customFormat="1" ht="15.75">
      <c r="A425" s="93"/>
      <c r="B425" s="94"/>
      <c r="C425" s="94"/>
      <c r="D425" s="94"/>
      <c r="E425" s="95"/>
      <c r="F425" s="115"/>
      <c r="G425" s="46" t="s">
        <v>676</v>
      </c>
      <c r="H425" s="165" t="s">
        <v>677</v>
      </c>
      <c r="I425" s="45">
        <v>1000000</v>
      </c>
      <c r="J425" s="45">
        <v>1000000</v>
      </c>
      <c r="K425" s="224">
        <f t="shared" si="40"/>
        <v>0</v>
      </c>
      <c r="L425" s="267">
        <f t="shared" si="41"/>
        <v>100</v>
      </c>
      <c r="M425" s="168"/>
      <c r="N425" s="98"/>
      <c r="O425" s="98"/>
      <c r="P425" s="99"/>
      <c r="Q425" s="100"/>
      <c r="R425" s="101"/>
      <c r="S425" s="101"/>
      <c r="T425" s="101"/>
    </row>
    <row r="426" spans="1:20" s="92" customFormat="1" ht="20.25" customHeight="1">
      <c r="A426" s="84"/>
      <c r="B426" s="103"/>
      <c r="C426" s="103"/>
      <c r="D426" s="103"/>
      <c r="E426" s="86"/>
      <c r="F426" s="87"/>
      <c r="G426" s="252"/>
      <c r="H426" s="232"/>
      <c r="I426" s="232"/>
      <c r="J426" s="232"/>
      <c r="K426" s="232"/>
      <c r="L426" s="233"/>
      <c r="M426" s="163"/>
      <c r="N426" s="88"/>
      <c r="O426" s="88"/>
      <c r="P426" s="89"/>
      <c r="Q426" s="90"/>
      <c r="R426" s="91"/>
      <c r="S426" s="91"/>
      <c r="T426" s="91"/>
    </row>
    <row r="427" ht="3" customHeight="1"/>
  </sheetData>
  <sheetProtection/>
  <mergeCells count="74">
    <mergeCell ref="G237:L237"/>
    <mergeCell ref="G80:L80"/>
    <mergeCell ref="G7:L7"/>
    <mergeCell ref="G426:L426"/>
    <mergeCell ref="G390:L390"/>
    <mergeCell ref="G391:L391"/>
    <mergeCell ref="G374:L374"/>
    <mergeCell ref="G395:L395"/>
    <mergeCell ref="G328:L328"/>
    <mergeCell ref="G280:L280"/>
    <mergeCell ref="G290:L290"/>
    <mergeCell ref="G254:L254"/>
    <mergeCell ref="G268:L268"/>
    <mergeCell ref="G370:L370"/>
    <mergeCell ref="G389:L389"/>
    <mergeCell ref="G273:L273"/>
    <mergeCell ref="G255:M255"/>
    <mergeCell ref="G1:M1"/>
    <mergeCell ref="G10:L10"/>
    <mergeCell ref="G25:L25"/>
    <mergeCell ref="G38:L38"/>
    <mergeCell ref="G56:L56"/>
    <mergeCell ref="G131:L131"/>
    <mergeCell ref="G8:L8"/>
    <mergeCell ref="E2:O2"/>
    <mergeCell ref="G9:L9"/>
    <mergeCell ref="G37:L37"/>
    <mergeCell ref="G79:L79"/>
    <mergeCell ref="G158:L158"/>
    <mergeCell ref="G129:L129"/>
    <mergeCell ref="G148:L148"/>
    <mergeCell ref="G362:L362"/>
    <mergeCell ref="G297:L297"/>
    <mergeCell ref="G360:L360"/>
    <mergeCell ref="G257:L257"/>
    <mergeCell ref="G274:L274"/>
    <mergeCell ref="G184:L184"/>
    <mergeCell ref="G221:L221"/>
    <mergeCell ref="G207:L207"/>
    <mergeCell ref="G185:L185"/>
    <mergeCell ref="G191:L191"/>
    <mergeCell ref="G176:L176"/>
    <mergeCell ref="G208:L208"/>
    <mergeCell ref="G306:L306"/>
    <mergeCell ref="G222:L222"/>
    <mergeCell ref="G226:L226"/>
    <mergeCell ref="G159:L159"/>
    <mergeCell ref="G162:L162"/>
    <mergeCell ref="G173:L173"/>
    <mergeCell ref="G248:L248"/>
    <mergeCell ref="G210:L210"/>
    <mergeCell ref="G238:M238"/>
    <mergeCell ref="G172:L172"/>
    <mergeCell ref="G367:L367"/>
    <mergeCell ref="G359:L359"/>
    <mergeCell ref="G292:L292"/>
    <mergeCell ref="G339:L339"/>
    <mergeCell ref="G98:L98"/>
    <mergeCell ref="G140:L140"/>
    <mergeCell ref="G167:L167"/>
    <mergeCell ref="G141:L141"/>
    <mergeCell ref="G166:L166"/>
    <mergeCell ref="G128:L128"/>
    <mergeCell ref="G317:L317"/>
    <mergeCell ref="G329:L329"/>
    <mergeCell ref="G380:L380"/>
    <mergeCell ref="G267:L267"/>
    <mergeCell ref="G289:L289"/>
    <mergeCell ref="G298:L298"/>
    <mergeCell ref="G307:L307"/>
    <mergeCell ref="G301:L301"/>
    <mergeCell ref="G373:L373"/>
    <mergeCell ref="G368:L368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93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2014-12-29T09:37:26Z</cp:lastPrinted>
  <dcterms:created xsi:type="dcterms:W3CDTF">2012-12-20T05:24:44Z</dcterms:created>
  <dcterms:modified xsi:type="dcterms:W3CDTF">2015-05-13T12:57:01Z</dcterms:modified>
  <cp:category/>
  <cp:version/>
  <cp:contentType/>
  <cp:contentStatus/>
</cp:coreProperties>
</file>